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fs\プロジェクト\P113651_R2 ASSET\遂行\制度文書\7期調整自主、8期削減目標年度\8期削減目標\"/>
    </mc:Choice>
  </mc:AlternateContent>
  <xr:revisionPtr revIDLastSave="0" documentId="13_ncr:1_{E53FA05C-B377-4C1A-886C-98B78B180D06}" xr6:coauthVersionLast="45" xr6:coauthVersionMax="45" xr10:uidLastSave="{00000000-0000-0000-0000-000000000000}"/>
  <workbookProtection workbookAlgorithmName="SHA-512" workbookHashValue="s8hIdNcrPK4tEMYjEM9J5LsL8mOmmyMJuxMzJrBHKQdRKlD7Pag/rDqWVtxHegyceJEF/7cCFUJv1pP38yyN9w==" workbookSaltValue="Aouvu5KLrIsIlRV3WD0XPA==" workbookSpinCount="100000" lockStructure="1"/>
  <bookViews>
    <workbookView xWindow="828" yWindow="-108" windowWidth="22320" windowHeight="14616" tabRatio="762" xr2:uid="{00000000-000D-0000-FFFF-FFFF00000000}"/>
  </bookViews>
  <sheets>
    <sheet name="記入上の注意" sheetId="16" r:id="rId1"/>
    <sheet name="1.基本情報等" sheetId="1" r:id="rId2"/>
    <sheet name="1-2.事業所リスト" sheetId="17" r:id="rId3"/>
    <sheet name="2.敷地境界等" sheetId="19" r:id="rId4"/>
    <sheet name="3.算定体制" sheetId="21" r:id="rId5"/>
    <sheet name="4.排出源リスト" sheetId="15" r:id="rId6"/>
    <sheet name="5.モニタリングポイント" sheetId="4" r:id="rId7"/>
    <sheet name="6.CO2排出（令和2年度）" sheetId="25" r:id="rId8"/>
    <sheet name="7.備考" sheetId="12" r:id="rId9"/>
    <sheet name="取込シート" sheetId="22" state="hidden" r:id="rId10"/>
  </sheets>
  <definedNames>
    <definedName name="_xlnm.Print_Area" localSheetId="1">'1.基本情報等'!$A$1:$J$33</definedName>
    <definedName name="_xlnm.Print_Area" localSheetId="2">'1-2.事業所リスト'!$A$1:$M$31</definedName>
    <definedName name="_xlnm.Print_Area" localSheetId="3">'2.敷地境界等'!$A$1:$AA$140</definedName>
    <definedName name="_xlnm.Print_Area" localSheetId="4">'3.算定体制'!$A$1:$H$51</definedName>
    <definedName name="_xlnm.Print_Area" localSheetId="5">'4.排出源リスト'!$A$1:$K$35</definedName>
    <definedName name="_xlnm.Print_Area" localSheetId="6">'5.モニタリングポイント'!$A$1:$P$37</definedName>
    <definedName name="_xlnm.Print_Area" localSheetId="7">'6.CO2排出（令和2年度）'!$A$1:$K$30</definedName>
    <definedName name="_xlnm.Print_Area" localSheetId="8">'7.備考'!$A$1:$C$32</definedName>
    <definedName name="_xlnm.Print_Area" localSheetId="0">記入上の注意!$A$1:$J$45</definedName>
    <definedName name="_xlnm.Print_Titles" localSheetId="6">'5.モニタリングポイント'!$A:$E</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5" i="25" l="1"/>
  <c r="A295" i="25"/>
  <c r="I294" i="25"/>
  <c r="A294" i="25"/>
  <c r="I293" i="25"/>
  <c r="A293" i="25"/>
  <c r="I292" i="25"/>
  <c r="A292" i="25"/>
  <c r="I291" i="25"/>
  <c r="A291" i="25"/>
  <c r="I290" i="25"/>
  <c r="A290" i="25"/>
  <c r="I289" i="25"/>
  <c r="A289" i="25"/>
  <c r="I288" i="25"/>
  <c r="A288" i="25"/>
  <c r="I287" i="25"/>
  <c r="A287" i="25"/>
  <c r="I286" i="25"/>
  <c r="A286" i="25"/>
  <c r="I285" i="25"/>
  <c r="A285" i="25"/>
  <c r="I284" i="25"/>
  <c r="A284" i="25"/>
  <c r="I283" i="25"/>
  <c r="A283" i="25"/>
  <c r="I282" i="25"/>
  <c r="A282" i="25"/>
  <c r="I281" i="25"/>
  <c r="A281" i="25"/>
  <c r="I280" i="25"/>
  <c r="A280" i="25"/>
  <c r="I279" i="25"/>
  <c r="A279" i="25"/>
  <c r="I278" i="25"/>
  <c r="A278" i="25"/>
  <c r="I277" i="25"/>
  <c r="A277" i="25"/>
  <c r="I276" i="25"/>
  <c r="A276" i="25"/>
  <c r="I275" i="25"/>
  <c r="A275" i="25"/>
  <c r="I274" i="25"/>
  <c r="A274" i="25"/>
  <c r="I273" i="25"/>
  <c r="A273" i="25"/>
  <c r="I272" i="25"/>
  <c r="A272" i="25"/>
  <c r="I271" i="25"/>
  <c r="A271" i="25"/>
  <c r="I270" i="25"/>
  <c r="A270" i="25"/>
  <c r="I269" i="25"/>
  <c r="A269" i="25"/>
  <c r="I268" i="25"/>
  <c r="A268" i="25"/>
  <c r="I267" i="25"/>
  <c r="A267" i="25"/>
  <c r="I266" i="25"/>
  <c r="A266" i="25"/>
  <c r="I265" i="25"/>
  <c r="A265" i="25"/>
  <c r="I264" i="25"/>
  <c r="A264" i="25"/>
  <c r="I263" i="25"/>
  <c r="A263" i="25"/>
  <c r="I262" i="25"/>
  <c r="A262" i="25"/>
  <c r="I261" i="25"/>
  <c r="A261" i="25"/>
  <c r="I260" i="25"/>
  <c r="A260" i="25"/>
  <c r="I259" i="25"/>
  <c r="A259" i="25"/>
  <c r="I258" i="25"/>
  <c r="A258" i="25"/>
  <c r="I257" i="25"/>
  <c r="A257" i="25"/>
  <c r="I256" i="25"/>
  <c r="A256" i="25"/>
  <c r="I255" i="25"/>
  <c r="A255" i="25"/>
  <c r="I254" i="25"/>
  <c r="A254" i="25"/>
  <c r="I253" i="25"/>
  <c r="A253" i="25"/>
  <c r="I252" i="25"/>
  <c r="A252" i="25"/>
  <c r="I251" i="25"/>
  <c r="A251" i="25"/>
  <c r="I250" i="25"/>
  <c r="A250" i="25"/>
  <c r="I249" i="25"/>
  <c r="A249" i="25"/>
  <c r="I248" i="25"/>
  <c r="A248" i="25"/>
  <c r="I247" i="25"/>
  <c r="A247" i="25"/>
  <c r="I246" i="25"/>
  <c r="A246" i="25"/>
  <c r="I245" i="25"/>
  <c r="A245" i="25"/>
  <c r="I244" i="25"/>
  <c r="A244" i="25"/>
  <c r="I243" i="25"/>
  <c r="A243" i="25"/>
  <c r="I242" i="25"/>
  <c r="A242" i="25"/>
  <c r="I241" i="25"/>
  <c r="A241" i="25"/>
  <c r="I240" i="25"/>
  <c r="A240" i="25"/>
  <c r="I239" i="25"/>
  <c r="A239" i="25"/>
  <c r="I238" i="25"/>
  <c r="A238" i="25"/>
  <c r="I237" i="25"/>
  <c r="A237" i="25"/>
  <c r="I236" i="25"/>
  <c r="A236" i="25"/>
  <c r="I235" i="25"/>
  <c r="A235" i="25"/>
  <c r="I234" i="25"/>
  <c r="A234" i="25"/>
  <c r="I233" i="25"/>
  <c r="A233" i="25"/>
  <c r="I232" i="25"/>
  <c r="A232" i="25"/>
  <c r="I231" i="25"/>
  <c r="A231" i="25"/>
  <c r="I230" i="25"/>
  <c r="A230" i="25"/>
  <c r="I229" i="25"/>
  <c r="A229" i="25"/>
  <c r="I228" i="25"/>
  <c r="A228" i="25"/>
  <c r="I227" i="25"/>
  <c r="A227" i="25"/>
  <c r="I226" i="25"/>
  <c r="A226" i="25"/>
  <c r="I225" i="25"/>
  <c r="A225" i="25"/>
  <c r="I224" i="25"/>
  <c r="A224" i="25"/>
  <c r="I223" i="25"/>
  <c r="A223" i="25"/>
  <c r="I222" i="25"/>
  <c r="A222" i="25"/>
  <c r="I221" i="25"/>
  <c r="A221" i="25"/>
  <c r="I220" i="25"/>
  <c r="A220" i="25"/>
  <c r="I219" i="25"/>
  <c r="A219" i="25"/>
  <c r="I218" i="25"/>
  <c r="A218" i="25"/>
  <c r="I217" i="25"/>
  <c r="A217" i="25"/>
  <c r="I216" i="25"/>
  <c r="A216" i="25"/>
  <c r="I215" i="25"/>
  <c r="A215" i="25"/>
  <c r="I214" i="25"/>
  <c r="A214" i="25"/>
  <c r="I213" i="25"/>
  <c r="A213" i="25"/>
  <c r="I212" i="25"/>
  <c r="A212" i="25"/>
  <c r="I211" i="25"/>
  <c r="A211" i="25"/>
  <c r="I210" i="25"/>
  <c r="A210" i="25"/>
  <c r="I209" i="25"/>
  <c r="A209" i="25"/>
  <c r="I208" i="25"/>
  <c r="A208" i="25"/>
  <c r="I207" i="25"/>
  <c r="A207" i="25"/>
  <c r="I206" i="25"/>
  <c r="A206" i="25"/>
  <c r="I205" i="25"/>
  <c r="A205" i="25"/>
  <c r="I204" i="25"/>
  <c r="A204" i="25"/>
  <c r="I203" i="25"/>
  <c r="A203" i="25"/>
  <c r="I202" i="25"/>
  <c r="A202" i="25"/>
  <c r="I201" i="25"/>
  <c r="A201" i="25"/>
  <c r="I200" i="25"/>
  <c r="A200" i="25"/>
  <c r="I199" i="25"/>
  <c r="A199" i="25"/>
  <c r="I198" i="25"/>
  <c r="A198" i="25"/>
  <c r="I197" i="25"/>
  <c r="A197" i="25"/>
  <c r="I196" i="25"/>
  <c r="A196" i="25"/>
  <c r="I195" i="25"/>
  <c r="A195" i="25"/>
  <c r="I194" i="25"/>
  <c r="A194" i="25"/>
  <c r="I193" i="25"/>
  <c r="A193" i="25"/>
  <c r="I192" i="25"/>
  <c r="A192" i="25"/>
  <c r="I191" i="25"/>
  <c r="A191" i="25"/>
  <c r="I190" i="25"/>
  <c r="A190" i="25"/>
  <c r="I189" i="25"/>
  <c r="A189" i="25"/>
  <c r="I188" i="25"/>
  <c r="A188" i="25"/>
  <c r="I187" i="25"/>
  <c r="A187" i="25"/>
  <c r="I186" i="25"/>
  <c r="A186" i="25"/>
  <c r="I185" i="25"/>
  <c r="A185" i="25"/>
  <c r="I184" i="25"/>
  <c r="A184" i="25"/>
  <c r="I183" i="25"/>
  <c r="A183" i="25"/>
  <c r="I182" i="25"/>
  <c r="A182" i="25"/>
  <c r="I181" i="25"/>
  <c r="A181" i="25"/>
  <c r="I180" i="25"/>
  <c r="A180" i="25"/>
  <c r="I179" i="25"/>
  <c r="A179" i="25"/>
  <c r="I178" i="25"/>
  <c r="A178" i="25"/>
  <c r="I177" i="25"/>
  <c r="A177" i="25"/>
  <c r="I176" i="25"/>
  <c r="A176" i="25"/>
  <c r="I175" i="25"/>
  <c r="A175" i="25"/>
  <c r="I174" i="25"/>
  <c r="A174" i="25"/>
  <c r="I173" i="25"/>
  <c r="A173" i="25"/>
  <c r="I172" i="25"/>
  <c r="A172" i="25"/>
  <c r="I171" i="25"/>
  <c r="A171" i="25"/>
  <c r="I170" i="25"/>
  <c r="A170" i="25"/>
  <c r="I169" i="25"/>
  <c r="A169" i="25"/>
  <c r="I168" i="25"/>
  <c r="A168" i="25"/>
  <c r="I167" i="25"/>
  <c r="A167" i="25"/>
  <c r="I166" i="25"/>
  <c r="A166" i="25"/>
  <c r="I165" i="25"/>
  <c r="A165" i="25"/>
  <c r="I164" i="25"/>
  <c r="A164" i="25"/>
  <c r="I163" i="25"/>
  <c r="A163" i="25"/>
  <c r="I162" i="25"/>
  <c r="A162" i="25"/>
  <c r="I161" i="25"/>
  <c r="A161" i="25"/>
  <c r="I160" i="25"/>
  <c r="A160" i="25"/>
  <c r="I159" i="25"/>
  <c r="A159" i="25"/>
  <c r="I158" i="25"/>
  <c r="A158" i="25"/>
  <c r="I157" i="25"/>
  <c r="A157" i="25"/>
  <c r="I156" i="25"/>
  <c r="A156" i="25"/>
  <c r="I155" i="25"/>
  <c r="A155" i="25"/>
  <c r="I154" i="25"/>
  <c r="A154" i="25"/>
  <c r="I153" i="25"/>
  <c r="A153" i="25"/>
  <c r="I152" i="25"/>
  <c r="A152" i="25"/>
  <c r="I151" i="25"/>
  <c r="A151" i="25"/>
  <c r="I150" i="25"/>
  <c r="A150" i="25"/>
  <c r="I149" i="25"/>
  <c r="A149" i="25"/>
  <c r="I148" i="25"/>
  <c r="A148" i="25"/>
  <c r="I147" i="25"/>
  <c r="A147" i="25"/>
  <c r="I146" i="25"/>
  <c r="A146" i="25"/>
  <c r="I145" i="25"/>
  <c r="A145" i="25"/>
  <c r="I144" i="25"/>
  <c r="A144" i="25"/>
  <c r="I143" i="25"/>
  <c r="A143" i="25"/>
  <c r="I142" i="25"/>
  <c r="A142" i="25"/>
  <c r="I141" i="25"/>
  <c r="A141" i="25"/>
  <c r="I140" i="25"/>
  <c r="A140" i="25"/>
  <c r="I139" i="25"/>
  <c r="A139" i="25"/>
  <c r="I138" i="25"/>
  <c r="A138" i="25"/>
  <c r="I137" i="25"/>
  <c r="A137" i="25"/>
  <c r="I136" i="25"/>
  <c r="A136" i="25"/>
  <c r="I135" i="25"/>
  <c r="A135" i="25"/>
  <c r="I134" i="25"/>
  <c r="A134" i="25"/>
  <c r="I133" i="25"/>
  <c r="A133" i="25"/>
  <c r="I132" i="25"/>
  <c r="A132" i="25"/>
  <c r="I131" i="25"/>
  <c r="A131" i="25"/>
  <c r="I130" i="25"/>
  <c r="A130" i="25"/>
  <c r="I129" i="25"/>
  <c r="A129" i="25"/>
  <c r="I128" i="25"/>
  <c r="A128" i="25"/>
  <c r="I127" i="25"/>
  <c r="A127" i="25"/>
  <c r="I126" i="25"/>
  <c r="A126" i="25"/>
  <c r="I125" i="25"/>
  <c r="A125" i="25"/>
  <c r="I124" i="25"/>
  <c r="A124" i="25"/>
  <c r="I123" i="25"/>
  <c r="A123" i="25"/>
  <c r="I122" i="25"/>
  <c r="A122" i="25"/>
  <c r="I121" i="25"/>
  <c r="A121" i="25"/>
  <c r="I120" i="25"/>
  <c r="A120" i="25"/>
  <c r="I119" i="25"/>
  <c r="A119" i="25"/>
  <c r="I118" i="25"/>
  <c r="A118" i="25"/>
  <c r="I117" i="25"/>
  <c r="A117" i="25"/>
  <c r="I116" i="25"/>
  <c r="A116" i="25"/>
  <c r="I115" i="25"/>
  <c r="A115" i="25"/>
  <c r="I114" i="25"/>
  <c r="A114" i="25"/>
  <c r="I113" i="25"/>
  <c r="A113" i="25"/>
  <c r="I112" i="25"/>
  <c r="A112" i="25"/>
  <c r="I111" i="25"/>
  <c r="A111" i="25"/>
  <c r="I110" i="25"/>
  <c r="A110" i="25"/>
  <c r="I109" i="25"/>
  <c r="A109" i="25"/>
  <c r="I108" i="25"/>
  <c r="A108" i="25"/>
  <c r="I107" i="25"/>
  <c r="A107" i="25"/>
  <c r="I106" i="25"/>
  <c r="A106" i="25"/>
  <c r="I105" i="25"/>
  <c r="A105" i="25"/>
  <c r="I104" i="25"/>
  <c r="A104" i="25"/>
  <c r="I103" i="25"/>
  <c r="A103" i="25"/>
  <c r="I102" i="25"/>
  <c r="A102" i="25"/>
  <c r="I101" i="25"/>
  <c r="A101" i="25"/>
  <c r="I100" i="25"/>
  <c r="A100" i="25"/>
  <c r="I99" i="25"/>
  <c r="A99" i="25"/>
  <c r="I98" i="25"/>
  <c r="A98" i="25"/>
  <c r="I97" i="25"/>
  <c r="A97" i="25"/>
  <c r="I96" i="25"/>
  <c r="A96" i="25"/>
  <c r="I18" i="25"/>
  <c r="A18" i="25"/>
  <c r="I17" i="25"/>
  <c r="A17" i="25"/>
  <c r="I16" i="25"/>
  <c r="A16" i="25"/>
  <c r="I15" i="25"/>
  <c r="A15" i="25"/>
  <c r="I14" i="25"/>
  <c r="A14" i="25"/>
  <c r="A13" i="25"/>
  <c r="I13" i="25" s="1"/>
  <c r="A12" i="25"/>
  <c r="I12" i="25" s="1"/>
  <c r="A11" i="25"/>
  <c r="I11" i="25" s="1"/>
  <c r="A10" i="25"/>
  <c r="I10" i="25" s="1"/>
  <c r="A9" i="25"/>
  <c r="I9" i="25" s="1"/>
  <c r="A8" i="25"/>
  <c r="I8" i="25" s="1"/>
  <c r="A7" i="25"/>
  <c r="I7" i="25" s="1"/>
  <c r="A6" i="25"/>
  <c r="I6" i="25" s="1"/>
  <c r="A5" i="25"/>
  <c r="I5" i="25" s="1"/>
  <c r="N13" i="4"/>
  <c r="N14" i="4"/>
  <c r="L13" i="4"/>
  <c r="L14" i="4"/>
  <c r="L5" i="4"/>
  <c r="G21" i="17"/>
  <c r="G16" i="17"/>
  <c r="N24" i="4"/>
  <c r="N23" i="4"/>
  <c r="N22" i="4"/>
  <c r="N21" i="4"/>
  <c r="N20" i="4"/>
  <c r="N19" i="4"/>
  <c r="N12" i="4"/>
  <c r="N11" i="4"/>
  <c r="N10" i="4"/>
  <c r="N9" i="4"/>
  <c r="N8" i="4"/>
  <c r="N7" i="4"/>
  <c r="N6" i="4"/>
  <c r="N5" i="4"/>
  <c r="L24" i="4"/>
  <c r="L23" i="4"/>
  <c r="L22" i="4"/>
  <c r="L21" i="4"/>
  <c r="L20" i="4"/>
  <c r="L19" i="4"/>
  <c r="L12" i="4"/>
  <c r="L11" i="4"/>
  <c r="L10" i="4"/>
  <c r="L9" i="4"/>
  <c r="L8" i="4"/>
  <c r="L7" i="4"/>
  <c r="L6" i="4"/>
  <c r="G10" i="17"/>
  <c r="G9" i="17"/>
  <c r="G8" i="17"/>
  <c r="B3" i="22"/>
  <c r="L27" i="17"/>
  <c r="K27" i="17"/>
  <c r="J27" i="17"/>
  <c r="I27" i="17"/>
  <c r="H27" i="17"/>
  <c r="G11" i="17"/>
  <c r="G12" i="17"/>
  <c r="G13" i="17"/>
  <c r="G14" i="17"/>
  <c r="G15" i="17"/>
  <c r="G17" i="17"/>
  <c r="G18" i="17"/>
  <c r="G19" i="17"/>
  <c r="G20" i="17"/>
  <c r="G22" i="17"/>
  <c r="G23" i="17"/>
  <c r="G24" i="17"/>
  <c r="G25" i="17"/>
  <c r="G26" i="17"/>
  <c r="I19" i="25" l="1"/>
  <c r="B8" i="22" s="1"/>
  <c r="G27" i="17"/>
</calcChain>
</file>

<file path=xl/sharedStrings.xml><?xml version="1.0" encoding="utf-8"?>
<sst xmlns="http://schemas.openxmlformats.org/spreadsheetml/2006/main" count="1261" uniqueCount="828">
  <si>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</si>
  <si>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</si>
  <si>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</si>
  <si>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</si>
  <si>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</si>
  <si>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合計</t>
    <rPh sb="0" eb="2">
      <t>ゴウケイ</t>
    </rPh>
    <phoneticPr fontId="3"/>
  </si>
  <si>
    <t>※算定方法の記載が必要な項目については、本項に算定方法を記載すること。</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</si>
  <si>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</si>
  <si>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</si>
  <si>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</si>
  <si>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</si>
  <si>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</si>
  <si>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</si>
  <si>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</si>
  <si>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その他</t>
    <rPh sb="2" eb="3">
      <t>タ</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</si>
  <si>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</si>
  <si>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</si>
  <si>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</si>
  <si>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</si>
  <si>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</si>
  <si>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</si>
  <si>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</si>
  <si>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</si>
  <si>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</si>
  <si>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</si>
  <si>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</si>
  <si>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</si>
  <si>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</si>
  <si>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</si>
  <si>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9"/>
  </si>
  <si>
    <t>部署・役職</t>
    <rPh sb="0" eb="2">
      <t>ブショ</t>
    </rPh>
    <rPh sb="3" eb="5">
      <t>ヤクショク</t>
    </rPh>
    <phoneticPr fontId="9"/>
  </si>
  <si>
    <t>電話番号</t>
    <rPh sb="0" eb="2">
      <t>デンワ</t>
    </rPh>
    <rPh sb="2" eb="4">
      <t>バンゴウ</t>
    </rPh>
    <phoneticPr fontId="9"/>
  </si>
  <si>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</si>
  <si>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</si>
  <si>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</si>
  <si>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</si>
  <si>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</si>
  <si>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</si>
  <si>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</si>
  <si>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</si>
  <si>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</si>
  <si>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</si>
  <si>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</si>
  <si>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</si>
  <si>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</si>
  <si>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</si>
  <si>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</si>
  <si>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</si>
  <si>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</si>
  <si>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</si>
  <si>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</si>
  <si>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</si>
  <si>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</si>
  <si>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</si>
  <si>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</si>
  <si>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</si>
  <si>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</si>
  <si>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</si>
  <si>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</si>
  <si>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</si>
  <si>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</si>
  <si>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</si>
  <si>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</si>
  <si>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</si>
  <si>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</si>
  <si>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</si>
  <si>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</si>
  <si>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</si>
  <si>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</si>
  <si>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</si>
  <si>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</si>
  <si>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</si>
  <si>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</si>
  <si>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</si>
  <si>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</si>
  <si>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</si>
  <si>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</si>
  <si>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</si>
  <si>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</si>
  <si>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</si>
  <si>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</si>
  <si>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</si>
  <si>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</si>
  <si>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</si>
  <si>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</si>
  <si>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</si>
  <si>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</si>
  <si>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</si>
  <si>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</si>
  <si>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対象外の理由</t>
    <rPh sb="0" eb="3">
      <t>タイショウガイ</t>
    </rPh>
    <rPh sb="4" eb="6">
      <t>リユウ</t>
    </rPh>
    <phoneticPr fontId="3"/>
  </si>
  <si>
    <t>○（変更有）</t>
    <rPh sb="2" eb="4">
      <t>ヘンコウ</t>
    </rPh>
    <rPh sb="4" eb="5">
      <t>アリ</t>
    </rPh>
    <phoneticPr fontId="3"/>
  </si>
  <si>
    <t>B</t>
    <phoneticPr fontId="3"/>
  </si>
  <si>
    <t>×</t>
    <phoneticPr fontId="3"/>
  </si>
  <si>
    <t>C</t>
    <phoneticPr fontId="3"/>
  </si>
  <si>
    <t>排出源の種類</t>
    <phoneticPr fontId="3"/>
  </si>
  <si>
    <t>①燃料の使用</t>
    <phoneticPr fontId="3"/>
  </si>
  <si>
    <t>○</t>
    <phoneticPr fontId="3"/>
  </si>
  <si>
    <t>A</t>
    <phoneticPr fontId="3"/>
  </si>
  <si>
    <t>②電気・熱の使用</t>
    <phoneticPr fontId="3"/>
  </si>
  <si>
    <t>（A～C）</t>
    <phoneticPr fontId="3"/>
  </si>
  <si>
    <t>事務所</t>
  </si>
  <si>
    <t>ホテル</t>
  </si>
  <si>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</si>
  <si>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</si>
  <si>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</si>
  <si>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</si>
  <si>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所在地</t>
    <rPh sb="0" eb="3">
      <t>ショザイチ</t>
    </rPh>
    <phoneticPr fontId="3"/>
  </si>
  <si>
    <t>用途別内訳（㎡）</t>
    <rPh sb="0" eb="2">
      <t>ヨウト</t>
    </rPh>
    <rPh sb="2" eb="3">
      <t>ベツ</t>
    </rPh>
    <rPh sb="3" eb="5">
      <t>ウチワケ</t>
    </rPh>
    <phoneticPr fontId="3"/>
  </si>
  <si>
    <t>業種</t>
    <rPh sb="0" eb="2">
      <t>ギョウシュ</t>
    </rPh>
    <phoneticPr fontId="3"/>
  </si>
  <si>
    <t>メールアドレス</t>
  </si>
  <si>
    <t>排出源の特定方法</t>
    <rPh sb="0" eb="3">
      <t>ハイシュツゲン</t>
    </rPh>
    <rPh sb="4" eb="6">
      <t>トクテイ</t>
    </rPh>
    <rPh sb="6" eb="8">
      <t>ホウホウ</t>
    </rPh>
    <phoneticPr fontId="3"/>
  </si>
  <si>
    <t>主な事業内容</t>
    <rPh sb="0" eb="1">
      <t>オモ</t>
    </rPh>
    <rPh sb="2" eb="4">
      <t>ジギョウ</t>
    </rPh>
    <rPh sb="4" eb="6">
      <t>ナイヨウ</t>
    </rPh>
    <phoneticPr fontId="3"/>
  </si>
  <si>
    <t>※ 欄が足りない場合には追加して記入すること。</t>
    <phoneticPr fontId="3"/>
  </si>
  <si>
    <t>算定責任者</t>
    <rPh sb="0" eb="2">
      <t>サンテイ</t>
    </rPh>
    <rPh sb="2" eb="5">
      <t>セキニンシャ</t>
    </rPh>
    <phoneticPr fontId="3"/>
  </si>
  <si>
    <t>算定体制</t>
    <phoneticPr fontId="3"/>
  </si>
  <si>
    <t>※ CO2排出量算定のための組織体制図を図示する。図示にあたっては、算定に使用するデータの</t>
    <phoneticPr fontId="3"/>
  </si>
  <si>
    <t>　　収集過程がわかるように、「算定責任者」及び「算定担当者」の役割も含めて明示すること。</t>
    <phoneticPr fontId="3"/>
  </si>
  <si>
    <r>
      <t>1-1</t>
    </r>
    <r>
      <rPr>
        <sz val="10"/>
        <rFont val="ＭＳ Ｐゴシック"/>
        <family val="3"/>
        <charset val="128"/>
      </rPr>
      <t xml:space="preserve">. </t>
    </r>
    <r>
      <rPr>
        <sz val="10"/>
        <rFont val="ＭＳ Ｐゴシック"/>
        <family val="3"/>
        <charset val="128"/>
      </rPr>
      <t>基本情報</t>
    </r>
    <rPh sb="5" eb="7">
      <t>キホン</t>
    </rPh>
    <rPh sb="7" eb="8">
      <t>ジョウ</t>
    </rPh>
    <rPh sb="8" eb="9">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</si>
  <si>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</si>
  <si>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</si>
  <si>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</si>
  <si>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</si>
  <si>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</si>
  <si>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</si>
  <si>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</si>
  <si>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t>A</t>
    <phoneticPr fontId="3"/>
  </si>
  <si>
    <t>無</t>
    <rPh sb="0" eb="1">
      <t>ナシ</t>
    </rPh>
    <phoneticPr fontId="3"/>
  </si>
  <si>
    <t>B</t>
    <phoneticPr fontId="3"/>
  </si>
  <si>
    <t>役割</t>
    <rPh sb="0" eb="2">
      <t>ヤクワリ</t>
    </rPh>
    <phoneticPr fontId="3"/>
  </si>
  <si>
    <r>
      <t>a</t>
    </r>
    <r>
      <rPr>
        <sz val="10"/>
        <rFont val="ＭＳ Ｐゴシック"/>
        <family val="3"/>
        <charset val="128"/>
      </rPr>
      <t>sset-sec@mri.co.jp</t>
    </r>
    <phoneticPr fontId="3"/>
  </si>
  <si>
    <t>目標保有者のうち主体的に削減を行う者に関する基本情報</t>
    <phoneticPr fontId="3"/>
  </si>
  <si>
    <t>その他の目標保有者に関する情報</t>
    <phoneticPr fontId="3"/>
  </si>
  <si>
    <t>その他の目標保有者の名称</t>
    <phoneticPr fontId="3"/>
  </si>
  <si>
    <t>※目標保有者以外に、削減事業に協力する法人（テナント等）を記入すること（任意）。</t>
    <rPh sb="29" eb="31">
      <t>キニュウ</t>
    </rPh>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</si>
  <si>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</si>
  <si>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</si>
  <si>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</si>
  <si>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</si>
  <si>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</si>
  <si>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</si>
  <si>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</si>
  <si>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</si>
  <si>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</si>
  <si>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</si>
  <si>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</si>
  <si>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グループ</t>
    <phoneticPr fontId="3"/>
  </si>
  <si>
    <t>記入上の注意</t>
    <rPh sb="0" eb="2">
      <t>キニュウ</t>
    </rPh>
    <rPh sb="2" eb="3">
      <t>ジョウ</t>
    </rPh>
    <rPh sb="4" eb="6">
      <t>チュウイ</t>
    </rPh>
    <phoneticPr fontId="3"/>
  </si>
  <si>
    <t>※制度へ参加する事業所については「1-2. 事業所リストシート」に記載すること。</t>
    <rPh sb="1" eb="3">
      <t>セイド</t>
    </rPh>
    <rPh sb="4" eb="6">
      <t>サンカ</t>
    </rPh>
    <rPh sb="8" eb="10">
      <t>ジギョウ</t>
    </rPh>
    <rPh sb="10" eb="11">
      <t>ショ</t>
    </rPh>
    <rPh sb="22" eb="24">
      <t>ジギョウ</t>
    </rPh>
    <rPh sb="24" eb="25">
      <t>ショ</t>
    </rPh>
    <rPh sb="33" eb="35">
      <t>キサイ</t>
    </rPh>
    <phoneticPr fontId="3"/>
  </si>
  <si>
    <t>事業形態（事業場/工場）</t>
    <rPh sb="0" eb="2">
      <t>ジギョウ</t>
    </rPh>
    <rPh sb="2" eb="4">
      <t>ケイタイ</t>
    </rPh>
    <rPh sb="5" eb="8">
      <t>ジギョウジョウ</t>
    </rPh>
    <rPh sb="9" eb="11">
      <t>コウジョウ</t>
    </rPh>
    <phoneticPr fontId="3"/>
  </si>
  <si>
    <t>事業場</t>
  </si>
  <si>
    <t>事業所No.</t>
    <phoneticPr fontId="3"/>
  </si>
  <si>
    <t>事業所名</t>
    <rPh sb="3" eb="4">
      <t>メイ</t>
    </rPh>
    <phoneticPr fontId="3"/>
  </si>
  <si>
    <t>事業所No.</t>
    <phoneticPr fontId="3"/>
  </si>
  <si>
    <t>1） 電気・熱の事業所外への供給に関しては、以下の供給形態を選択する。</t>
  </si>
  <si>
    <t>　　A：事業所内で燃料を使用して電気や熱を発生させ、事業所外へ供給した場合</t>
  </si>
  <si>
    <t>　　B：電気事業者や熱供給業者から電気や熱の供給を受け、事業所外へ供給した場合</t>
  </si>
  <si>
    <t>2） 事業所の数に応じてシートを記入欄をコピーして利用すること。</t>
    <rPh sb="7" eb="8">
      <t>カズ</t>
    </rPh>
    <rPh sb="9" eb="10">
      <t>オウ</t>
    </rPh>
    <rPh sb="16" eb="19">
      <t>キニュウラン</t>
    </rPh>
    <rPh sb="25" eb="27">
      <t>リヨウ</t>
    </rPh>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</si>
  <si>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</si>
  <si>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</si>
  <si>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活動種別</t>
    <rPh sb="0" eb="2">
      <t>カツドウ</t>
    </rPh>
    <rPh sb="2" eb="4">
      <t>シュベツ</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</si>
  <si>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</si>
  <si>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</si>
  <si>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</si>
  <si>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</si>
  <si>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</si>
  <si>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</si>
  <si>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</si>
  <si>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</si>
  <si>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</si>
  <si>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</si>
  <si>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</si>
  <si>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</si>
  <si>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</si>
  <si>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</si>
  <si>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</si>
  <si>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</si>
  <si>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</si>
  <si>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</si>
  <si>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</si>
  <si>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</si>
  <si>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</si>
  <si>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ABC株式会社</t>
    <phoneticPr fontId="3"/>
  </si>
  <si>
    <t>不動産業取引業</t>
    <rPh sb="0" eb="3">
      <t>フドウサン</t>
    </rPh>
    <rPh sb="3" eb="4">
      <t>ギョウ</t>
    </rPh>
    <rPh sb="4" eb="7">
      <t>トリヒキギョウ</t>
    </rPh>
    <phoneticPr fontId="3"/>
  </si>
  <si>
    <t>XYZエネルギー株式会社</t>
    <phoneticPr fontId="3"/>
  </si>
  <si>
    <t>EFGコンビニエンスストア</t>
    <phoneticPr fontId="3"/>
  </si>
  <si>
    <t>本社ビルの1階に店舗を出店している。補助設備で発生した熱を利用する立場にあり、ソフト面でのCO2削減対策を実施する。</t>
    <rPh sb="0" eb="2">
      <t>ホンシャ</t>
    </rPh>
    <rPh sb="6" eb="7">
      <t>カイ</t>
    </rPh>
    <rPh sb="8" eb="10">
      <t>テンポ</t>
    </rPh>
    <rPh sb="11" eb="13">
      <t>シュッテン</t>
    </rPh>
    <rPh sb="18" eb="20">
      <t>ホジョ</t>
    </rPh>
    <rPh sb="20" eb="22">
      <t>セツビ</t>
    </rPh>
    <rPh sb="23" eb="25">
      <t>ハッセイ</t>
    </rPh>
    <rPh sb="27" eb="28">
      <t>ネツ</t>
    </rPh>
    <rPh sb="29" eb="31">
      <t>リヨウ</t>
    </rPh>
    <rPh sb="33" eb="35">
      <t>タチバ</t>
    </rPh>
    <rPh sb="42" eb="43">
      <t>メン</t>
    </rPh>
    <rPh sb="48" eb="50">
      <t>サクゲン</t>
    </rPh>
    <rPh sb="50" eb="52">
      <t>タイサク</t>
    </rPh>
    <rPh sb="53" eb="55">
      <t>ジッシ</t>
    </rPh>
    <phoneticPr fontId="3"/>
  </si>
  <si>
    <t>HIJ料理店</t>
    <rPh sb="3" eb="5">
      <t>リョウリ</t>
    </rPh>
    <rPh sb="5" eb="6">
      <t>テン</t>
    </rPh>
    <phoneticPr fontId="3"/>
  </si>
  <si>
    <t>本社ビルの1階に店舗を出店している。補助設備で発生した熱を利用する立場にあり、ソフト面でのCO2削減対策を実施する。</t>
    <rPh sb="23" eb="25">
      <t>ハッセイ</t>
    </rPh>
    <rPh sb="27" eb="28">
      <t>ネツ</t>
    </rPh>
    <phoneticPr fontId="3"/>
  </si>
  <si>
    <t>本社ビル</t>
    <rPh sb="0" eb="2">
      <t>ホンシャ</t>
    </rPh>
    <phoneticPr fontId="3"/>
  </si>
  <si>
    <t>●●県●●区●●町一丁目一番一号</t>
    <phoneticPr fontId="3"/>
  </si>
  <si>
    <t>事務所</t>
    <rPh sb="0" eb="2">
      <t>ジム</t>
    </rPh>
    <rPh sb="2" eb="3">
      <t>ショ</t>
    </rPh>
    <phoneticPr fontId="3"/>
  </si>
  <si>
    <t>A支店</t>
    <rPh sb="1" eb="3">
      <t>シテン</t>
    </rPh>
    <phoneticPr fontId="3"/>
  </si>
  <si>
    <t>●●県●●区●●町二丁目五番二号</t>
    <rPh sb="9" eb="10">
      <t>ニ</t>
    </rPh>
    <rPh sb="12" eb="13">
      <t>ゴ</t>
    </rPh>
    <rPh sb="14" eb="15">
      <t>ニ</t>
    </rPh>
    <phoneticPr fontId="3"/>
  </si>
  <si>
    <t>B支店</t>
    <rPh sb="1" eb="3">
      <t>シテン</t>
    </rPh>
    <phoneticPr fontId="3"/>
  </si>
  <si>
    <t>●●県●●市●●三丁目一番十一号</t>
    <rPh sb="5" eb="6">
      <t>シ</t>
    </rPh>
    <rPh sb="8" eb="9">
      <t>サン</t>
    </rPh>
    <rPh sb="13" eb="14">
      <t>ジュウ</t>
    </rPh>
    <rPh sb="14" eb="15">
      <t>イチ</t>
    </rPh>
    <phoneticPr fontId="3"/>
  </si>
  <si>
    <t>有</t>
    <rPh sb="0" eb="1">
      <t>ア</t>
    </rPh>
    <phoneticPr fontId="3"/>
  </si>
  <si>
    <t>A</t>
  </si>
  <si>
    <t>隣接するLMNビルに電気を供給している。</t>
    <rPh sb="0" eb="2">
      <t>リンセツ</t>
    </rPh>
    <rPh sb="10" eb="12">
      <t>デンキ</t>
    </rPh>
    <rPh sb="13" eb="15">
      <t>キョウキュウ</t>
    </rPh>
    <phoneticPr fontId="3"/>
  </si>
  <si>
    <t>隣接するLMNビルに熱を供給している。</t>
    <rPh sb="0" eb="2">
      <t>リンセツ</t>
    </rPh>
    <rPh sb="10" eb="11">
      <t>ネツ</t>
    </rPh>
    <rPh sb="12" eb="14">
      <t>キョウキュウ</t>
    </rPh>
    <phoneticPr fontId="3"/>
  </si>
  <si>
    <t>事業所名</t>
    <rPh sb="0" eb="3">
      <t>ジギョウショ</t>
    </rPh>
    <rPh sb="3" eb="4">
      <t>メイ</t>
    </rPh>
    <phoneticPr fontId="3"/>
  </si>
  <si>
    <t>田中　太郎</t>
    <rPh sb="0" eb="2">
      <t>タナカ</t>
    </rPh>
    <rPh sb="3" eb="5">
      <t>タロウ</t>
    </rPh>
    <phoneticPr fontId="3"/>
  </si>
  <si>
    <t>総務部　部長</t>
    <rPh sb="0" eb="2">
      <t>ソウム</t>
    </rPh>
    <rPh sb="2" eb="3">
      <t>ブ</t>
    </rPh>
    <rPh sb="4" eb="6">
      <t>ブチョウ</t>
    </rPh>
    <phoneticPr fontId="3"/>
  </si>
  <si>
    <t>佐藤　花子</t>
    <phoneticPr fontId="3"/>
  </si>
  <si>
    <t>総務部</t>
    <rPh sb="0" eb="2">
      <t>ソウム</t>
    </rPh>
    <rPh sb="2" eb="3">
      <t>ブ</t>
    </rPh>
    <phoneticPr fontId="3"/>
  </si>
  <si>
    <t>○○○○-□□-△△△△</t>
    <phoneticPr fontId="3"/>
  </si>
  <si>
    <t>sato-hanako@○○.co.jp</t>
    <phoneticPr fontId="3"/>
  </si>
  <si>
    <t>山田　一郎</t>
    <rPh sb="0" eb="2">
      <t>ヤマダ</t>
    </rPh>
    <rPh sb="3" eb="5">
      <t>イチロウ</t>
    </rPh>
    <phoneticPr fontId="3"/>
  </si>
  <si>
    <t>○○-□□□□-△△△△</t>
    <phoneticPr fontId="3"/>
  </si>
  <si>
    <t>鈴木　太郎</t>
    <rPh sb="0" eb="2">
      <t>スズキ</t>
    </rPh>
    <rPh sb="3" eb="5">
      <t>タロウ</t>
    </rPh>
    <phoneticPr fontId="3"/>
  </si>
  <si>
    <t>suzuki@○○.co.jp</t>
    <phoneticPr fontId="3"/>
  </si>
  <si>
    <t>受電室</t>
    <rPh sb="0" eb="2">
      <t>ジュデン</t>
    </rPh>
    <rPh sb="2" eb="3">
      <t>シツ</t>
    </rPh>
    <phoneticPr fontId="3"/>
  </si>
  <si>
    <t>②電気・熱の使用</t>
  </si>
  <si>
    <t>○</t>
  </si>
  <si>
    <t>給湯設備</t>
    <rPh sb="0" eb="2">
      <t>キュウトウ</t>
    </rPh>
    <rPh sb="2" eb="4">
      <t>セツビ</t>
    </rPh>
    <phoneticPr fontId="3"/>
  </si>
  <si>
    <t>①燃料の使用</t>
  </si>
  <si>
    <t>厨房機器</t>
    <rPh sb="0" eb="2">
      <t>チュウボウ</t>
    </rPh>
    <rPh sb="2" eb="4">
      <t>キキ</t>
    </rPh>
    <phoneticPr fontId="3"/>
  </si>
  <si>
    <t>コージェネレーション</t>
    <phoneticPr fontId="3"/>
  </si>
  <si>
    <t>電気・熱の一部を外部へ供給</t>
    <phoneticPr fontId="3"/>
  </si>
  <si>
    <t>芝刈り機</t>
    <rPh sb="0" eb="2">
      <t>シバカ</t>
    </rPh>
    <rPh sb="3" eb="4">
      <t>キ</t>
    </rPh>
    <phoneticPr fontId="3"/>
  </si>
  <si>
    <t>×</t>
  </si>
  <si>
    <t>事業場の排出量の0.1%未満のため、少量排出源となる。</t>
    <rPh sb="0" eb="2">
      <t>ジギョウ</t>
    </rPh>
    <rPh sb="2" eb="3">
      <t>バ</t>
    </rPh>
    <rPh sb="4" eb="6">
      <t>ハイシュツ</t>
    </rPh>
    <rPh sb="6" eb="7">
      <t>リョウ</t>
    </rPh>
    <rPh sb="12" eb="14">
      <t>ミマン</t>
    </rPh>
    <rPh sb="18" eb="20">
      <t>ショウリョウ</t>
    </rPh>
    <rPh sb="20" eb="23">
      <t>ハイシュツゲン</t>
    </rPh>
    <phoneticPr fontId="3"/>
  </si>
  <si>
    <t>温度換算式メータのため、温度補正は不要。</t>
    <rPh sb="0" eb="2">
      <t>オンド</t>
    </rPh>
    <rPh sb="2" eb="4">
      <t>カンサン</t>
    </rPh>
    <rPh sb="4" eb="5">
      <t>シキ</t>
    </rPh>
    <rPh sb="12" eb="14">
      <t>オンド</t>
    </rPh>
    <rPh sb="14" eb="16">
      <t>ホセイ</t>
    </rPh>
    <rPh sb="17" eb="19">
      <t>フヨウ</t>
    </rPh>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</si>
  <si>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</si>
  <si>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</si>
  <si>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</si>
  <si>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</si>
  <si>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LPG</t>
  </si>
  <si>
    <t>kWh</t>
  </si>
  <si>
    <t>千m3N</t>
  </si>
  <si>
    <t>kl</t>
  </si>
  <si>
    <t>t</t>
  </si>
  <si>
    <t>1) 事業所No.は１から通し番号でつけること。</t>
    <rPh sb="5" eb="6">
      <t>ショ</t>
    </rPh>
    <rPh sb="13" eb="14">
      <t>トオ</t>
    </rPh>
    <rPh sb="15" eb="17">
      <t>バンゴウ</t>
    </rPh>
    <phoneticPr fontId="3"/>
  </si>
  <si>
    <r>
      <t>1-2</t>
    </r>
    <r>
      <rPr>
        <sz val="10"/>
        <rFont val="ＭＳ Ｐゴシック"/>
        <family val="3"/>
        <charset val="128"/>
      </rPr>
      <t>. 事業所に関する基本情報</t>
    </r>
    <rPh sb="5" eb="7">
      <t>ジギョウ</t>
    </rPh>
    <rPh sb="7" eb="8">
      <t>ショ</t>
    </rPh>
    <rPh sb="9" eb="10">
      <t>カン</t>
    </rPh>
    <rPh sb="12" eb="14">
      <t>キホン</t>
    </rPh>
    <rPh sb="14" eb="15">
      <t>ジョウ</t>
    </rPh>
    <rPh sb="15" eb="16">
      <t>ホウ</t>
    </rPh>
    <phoneticPr fontId="3"/>
  </si>
  <si>
    <r>
      <t>事業</t>
    </r>
    <r>
      <rPr>
        <sz val="10"/>
        <rFont val="ＭＳ Ｐゴシック"/>
        <family val="3"/>
        <charset val="128"/>
      </rPr>
      <t>所
No</t>
    </r>
    <rPh sb="0" eb="2">
      <t>ジギョウ</t>
    </rPh>
    <rPh sb="2" eb="3">
      <t>ショ</t>
    </rPh>
    <phoneticPr fontId="3"/>
  </si>
  <si>
    <r>
      <t>事業</t>
    </r>
    <r>
      <rPr>
        <sz val="10"/>
        <rFont val="ＭＳ Ｐゴシック"/>
        <family val="3"/>
        <charset val="128"/>
      </rPr>
      <t>所名</t>
    </r>
    <rPh sb="0" eb="2">
      <t>ジギョウ</t>
    </rPh>
    <rPh sb="2" eb="3">
      <t>ショ</t>
    </rPh>
    <rPh sb="3" eb="4">
      <t>メイ</t>
    </rPh>
    <phoneticPr fontId="3"/>
  </si>
  <si>
    <t>排出源の種類
（①～④）</t>
    <rPh sb="0" eb="3">
      <t>ハイシュツゲン</t>
    </rPh>
    <rPh sb="4" eb="6">
      <t>シュルイ</t>
    </rPh>
    <phoneticPr fontId="3"/>
  </si>
  <si>
    <t>yamada@○○.co.jp</t>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</si>
  <si>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</si>
  <si>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</si>
  <si>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 xml:space="preserve">種別 </t>
    <rPh sb="0" eb="2">
      <t>シュベツ</t>
    </rPh>
    <phoneticPr fontId="3"/>
  </si>
  <si>
    <r>
      <t>自己
Tier</t>
    </r>
    <r>
      <rPr>
        <sz val="10"/>
        <rFont val="ＭＳ Ｐゴシック"/>
        <family val="3"/>
        <charset val="128"/>
      </rPr>
      <t xml:space="preserve"> </t>
    </r>
    <rPh sb="0" eb="2">
      <t>ジコ</t>
    </rPh>
    <phoneticPr fontId="3"/>
  </si>
  <si>
    <t>主たる用途</t>
    <rPh sb="0" eb="1">
      <t>オモ</t>
    </rPh>
    <rPh sb="3" eb="5">
      <t>ヨウト</t>
    </rPh>
    <phoneticPr fontId="3"/>
  </si>
  <si>
    <t>延床面積</t>
    <rPh sb="0" eb="4">
      <t>ノベユカメンセキ</t>
    </rPh>
    <phoneticPr fontId="3"/>
  </si>
  <si>
    <t>建築確認申請に基づき確認。</t>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</si>
  <si>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3"/>
  </si>
  <si>
    <t>提出年月日（ｙｙyy/mm/ｄｄ）　</t>
    <rPh sb="0" eb="2">
      <t>テイシュツ</t>
    </rPh>
    <rPh sb="2" eb="5">
      <t>ネンガッピ</t>
    </rPh>
    <phoneticPr fontId="3"/>
  </si>
  <si>
    <t>本社ビルの補助設備の設置者である。なお、設置後の補助対象設備でのエネルギー使用量のモニタリングは、ABC株式会社で行う。</t>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</si>
  <si>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</si>
  <si>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</si>
  <si>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</si>
  <si>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</si>
  <si>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</si>
  <si>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</si>
  <si>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</si>
  <si>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</si>
  <si>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</si>
  <si>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</si>
  <si>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</si>
  <si>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</si>
  <si>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</si>
  <si>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</si>
  <si>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</si>
  <si>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</si>
  <si>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</si>
  <si>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</si>
  <si>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</si>
  <si>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</si>
  <si>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</si>
  <si>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</si>
  <si>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</si>
  <si>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</si>
  <si>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</si>
  <si>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</si>
  <si>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</si>
  <si>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</si>
  <si>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</si>
  <si>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</si>
  <si>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</si>
  <si>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</si>
  <si>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</si>
  <si>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</si>
  <si>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</si>
  <si>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</si>
  <si>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</si>
  <si>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</si>
  <si>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</si>
  <si>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</si>
  <si>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</si>
  <si>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</si>
  <si>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</si>
  <si>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</si>
  <si>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</si>
  <si>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</si>
  <si>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</si>
  <si>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</si>
  <si>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</si>
  <si>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</si>
  <si>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</si>
  <si>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</si>
  <si>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</si>
  <si>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</si>
  <si>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</si>
  <si>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</si>
  <si>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</si>
  <si>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</si>
  <si>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</si>
  <si>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</si>
  <si>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</si>
  <si>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</si>
  <si>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</si>
  <si>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</si>
  <si>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</si>
  <si>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</si>
  <si>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</si>
  <si>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</si>
  <si>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</si>
  <si>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</si>
  <si>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</si>
  <si>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</si>
  <si>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</si>
  <si>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</si>
  <si>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</si>
  <si>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</si>
  <si>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</si>
  <si>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</si>
  <si>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</si>
  <si>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</si>
  <si>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</si>
  <si>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</si>
  <si>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</si>
  <si>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</si>
  <si>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</si>
  <si>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</si>
  <si>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</si>
  <si>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</si>
  <si>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</si>
  <si>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</si>
  <si>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</si>
  <si>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</si>
  <si>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</si>
  <si>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</si>
  <si>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</si>
  <si>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</si>
  <si>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</si>
  <si>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</si>
  <si>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</si>
  <si>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</si>
  <si>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</si>
  <si>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</si>
  <si>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</si>
  <si>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</si>
  <si>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</si>
  <si>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</si>
  <si>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</si>
  <si>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</si>
  <si>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</si>
  <si>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</si>
  <si>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</si>
  <si>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</si>
  <si>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</si>
  <si>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</si>
  <si>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</si>
  <si>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</si>
  <si>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</si>
  <si>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</si>
  <si>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</si>
  <si>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</si>
  <si>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</si>
  <si>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</si>
  <si>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</si>
  <si>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</si>
  <si>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</si>
  <si>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</si>
  <si>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</si>
  <si>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</si>
  <si>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</si>
  <si>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</si>
  <si>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</si>
  <si>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</si>
  <si>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</si>
  <si>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</si>
  <si>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</si>
  <si>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</si>
  <si>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</si>
  <si>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</si>
  <si>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</si>
  <si>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</si>
  <si>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</si>
  <si>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</si>
  <si>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</si>
  <si>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</si>
  <si>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</si>
  <si>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</si>
  <si>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</si>
  <si>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</si>
  <si>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</si>
  <si>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</si>
  <si>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</si>
  <si>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</si>
  <si>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</si>
  <si>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</si>
  <si>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</si>
  <si>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</si>
  <si>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</si>
  <si>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</si>
  <si>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</si>
  <si>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</si>
  <si>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</si>
  <si>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</si>
  <si>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</si>
  <si>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</si>
  <si>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</si>
  <si>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</si>
  <si>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</si>
  <si>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</si>
  <si>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</si>
  <si>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</si>
  <si>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</si>
  <si>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</si>
  <si>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</si>
  <si>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</si>
  <si>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</si>
  <si>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</si>
  <si>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</si>
  <si>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</si>
  <si>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</si>
  <si>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</si>
  <si>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</si>
  <si>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</si>
  <si>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</si>
  <si>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</si>
  <si>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</si>
  <si>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</si>
  <si>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</si>
  <si>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</si>
  <si>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</si>
  <si>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</si>
  <si>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</si>
  <si>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</si>
  <si>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</si>
  <si>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</si>
  <si>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</si>
  <si>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</si>
  <si>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</si>
  <si>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</si>
  <si>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</si>
  <si>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</si>
  <si>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</si>
  <si>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</si>
  <si>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</si>
  <si>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</si>
  <si>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</si>
  <si>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</si>
  <si>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</si>
  <si>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</si>
  <si>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</si>
  <si>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</si>
  <si>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</si>
  <si>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</si>
  <si>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</si>
  <si>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</si>
  <si>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</si>
  <si>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</si>
  <si>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</si>
  <si>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</si>
  <si>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</si>
  <si>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</si>
  <si>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</si>
  <si>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</si>
  <si>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</si>
  <si>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</si>
  <si>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</si>
  <si>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</si>
  <si>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</si>
  <si>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</si>
  <si>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</si>
  <si>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</si>
  <si>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</si>
  <si>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</si>
  <si>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</si>
  <si>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</si>
  <si>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</si>
  <si>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</si>
  <si>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</si>
  <si>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</si>
  <si>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</si>
  <si>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</si>
  <si>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</si>
  <si>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</si>
  <si>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</si>
  <si>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</si>
  <si>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</si>
  <si>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</si>
  <si>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</si>
  <si>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</si>
  <si>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</si>
  <si>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</si>
  <si>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</si>
  <si>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</si>
  <si>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</si>
  <si>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</si>
  <si>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</si>
  <si>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</si>
  <si>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</si>
  <si>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</si>
  <si>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</si>
  <si>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</si>
  <si>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</si>
  <si>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</si>
  <si>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</si>
  <si>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</si>
  <si>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</si>
  <si>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</si>
  <si>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</si>
  <si>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</si>
  <si>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</si>
  <si>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</si>
  <si>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</si>
  <si>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</si>
  <si>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</si>
  <si>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</si>
  <si>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</si>
  <si>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</si>
  <si>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</si>
  <si>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</si>
  <si>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</si>
  <si>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</si>
  <si>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</si>
  <si>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</si>
  <si>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</si>
  <si>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</si>
  <si>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</si>
  <si>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</si>
  <si>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</si>
  <si>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</si>
  <si>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</si>
  <si>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</si>
  <si>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</si>
  <si>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</si>
  <si>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</si>
  <si>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</si>
  <si>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</si>
  <si>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</si>
  <si>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</si>
  <si>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</si>
  <si>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</si>
  <si>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</si>
  <si>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</si>
  <si>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</si>
  <si>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</si>
  <si>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</si>
  <si>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</si>
  <si>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</si>
  <si>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</si>
  <si>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</si>
  <si>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</si>
  <si>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</si>
  <si>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</si>
  <si>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</si>
  <si>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</si>
  <si>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</si>
  <si>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</si>
  <si>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</si>
  <si>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</si>
  <si>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</si>
  <si>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</si>
  <si>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</si>
  <si>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</si>
  <si>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</si>
  <si>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</si>
  <si>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</si>
  <si>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</si>
  <si>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</si>
  <si>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</si>
  <si>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</si>
  <si>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</si>
  <si>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</si>
  <si>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</si>
  <si>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</si>
  <si>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</si>
  <si>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</si>
  <si>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</si>
  <si>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</si>
  <si>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</si>
  <si>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</si>
  <si>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</si>
  <si>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</si>
  <si>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</si>
  <si>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</si>
  <si>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</si>
  <si>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</si>
  <si>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</si>
  <si>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</si>
  <si>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</si>
  <si>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</si>
  <si>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</si>
  <si>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</si>
  <si>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</si>
  <si>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</si>
  <si>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</si>
  <si>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</si>
  <si>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</si>
  <si>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</si>
  <si>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</si>
  <si>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</si>
  <si>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</si>
  <si>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</si>
  <si>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</si>
  <si>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</si>
  <si>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</si>
  <si>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</si>
  <si>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</si>
  <si>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</si>
  <si>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</si>
  <si>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</si>
  <si>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</si>
  <si>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</si>
  <si>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</si>
  <si>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</si>
  <si>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</si>
  <si>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</si>
  <si>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</si>
  <si>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</si>
  <si>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</si>
  <si>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</si>
  <si>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</si>
  <si>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</si>
  <si>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</si>
  <si>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</si>
  <si>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</si>
  <si>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</si>
  <si>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</si>
  <si>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</si>
  <si>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</si>
  <si>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</si>
  <si>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</si>
  <si>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</si>
  <si>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</si>
  <si>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</si>
  <si>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</si>
  <si>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</si>
  <si>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</si>
  <si>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</si>
  <si>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</si>
  <si>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</si>
  <si>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</si>
  <si>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</si>
  <si>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</si>
  <si>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</si>
  <si>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</si>
  <si>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</si>
  <si>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</si>
  <si>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</si>
  <si>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</si>
  <si>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</si>
  <si>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</si>
  <si>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</si>
  <si>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</si>
  <si>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</si>
  <si>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</si>
  <si>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</si>
  <si>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</si>
  <si>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</si>
  <si>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</si>
  <si>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</si>
  <si>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</si>
  <si>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</si>
  <si>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</si>
  <si>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</si>
  <si>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</si>
  <si>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</si>
  <si>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</si>
  <si>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</si>
  <si>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</si>
  <si>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</si>
  <si>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</si>
  <si>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</si>
  <si>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</si>
  <si>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</si>
  <si>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</si>
  <si>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</si>
  <si>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</si>
  <si>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</si>
  <si>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</si>
  <si>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</si>
  <si>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</si>
  <si>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</si>
  <si>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</si>
  <si>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</si>
  <si>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</si>
  <si>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</si>
  <si>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</si>
  <si>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</si>
  <si>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</si>
  <si>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</si>
  <si>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</si>
  <si>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</si>
  <si>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</si>
  <si>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</si>
  <si>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</si>
  <si>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</si>
  <si>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</si>
  <si>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</si>
  <si>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</si>
  <si>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</si>
  <si>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</si>
  <si>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</si>
  <si>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</si>
  <si>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</si>
  <si>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</si>
  <si>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</si>
  <si>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</si>
  <si>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</si>
  <si>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</si>
  <si>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</si>
  <si>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</si>
  <si>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</si>
  <si>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</si>
  <si>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</si>
  <si>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</si>
  <si>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</si>
  <si>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</si>
  <si>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</si>
  <si>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</si>
  <si>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</si>
  <si>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</si>
  <si>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</si>
  <si>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</si>
  <si>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</si>
  <si>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</si>
  <si>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</si>
  <si>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</si>
  <si>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</si>
  <si>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</si>
  <si>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</si>
  <si>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</si>
  <si>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</si>
  <si>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</si>
  <si>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</si>
  <si>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</si>
  <si>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</si>
  <si>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</si>
  <si>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</si>
  <si>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</si>
  <si>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</si>
  <si>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</si>
  <si>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</si>
  <si>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</si>
  <si>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</si>
  <si>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</si>
  <si>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</si>
  <si>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</si>
  <si>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</si>
  <si>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</si>
  <si>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</si>
  <si>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</si>
  <si>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</si>
  <si>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</si>
  <si>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</si>
  <si>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</si>
  <si>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</si>
  <si>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</si>
  <si>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</si>
  <si>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</si>
  <si>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</si>
  <si>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</si>
  <si>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</si>
  <si>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</si>
  <si>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</si>
  <si>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</si>
  <si>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</si>
  <si>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</si>
  <si>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</si>
  <si>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</si>
  <si>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</si>
  <si>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</si>
  <si>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</si>
  <si>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2) 欄が足りない場合には追加して記入すること。</t>
    <rPh sb="3" eb="4">
      <t>ラン</t>
    </rPh>
    <rPh sb="5" eb="6">
      <t>タ</t>
    </rPh>
    <rPh sb="9" eb="11">
      <t>バアイ</t>
    </rPh>
    <rPh sb="13" eb="15">
      <t>ツイカ</t>
    </rPh>
    <rPh sb="17" eb="19">
      <t>キニュウ</t>
    </rPh>
    <phoneticPr fontId="3"/>
  </si>
  <si>
    <t>事業所No.</t>
    <rPh sb="0" eb="3">
      <t>ジギョウショ</t>
    </rPh>
    <phoneticPr fontId="3"/>
  </si>
  <si>
    <t>燃料等</t>
    <rPh sb="0" eb="2">
      <t>ネンリョウ</t>
    </rPh>
    <rPh sb="2" eb="3">
      <t>トウ</t>
    </rPh>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</si>
  <si>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</si>
  <si>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</si>
  <si>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</si>
  <si>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</si>
  <si>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算定対象範囲（バウンダリ）外への供給</t>
    <rPh sb="0" eb="2">
      <t>サンテイ</t>
    </rPh>
    <rPh sb="2" eb="4">
      <t>タイショウ</t>
    </rPh>
    <rPh sb="4" eb="6">
      <t>ハンイ</t>
    </rPh>
    <rPh sb="13" eb="14">
      <t>ガイ</t>
    </rPh>
    <phoneticPr fontId="3"/>
  </si>
  <si>
    <t>「C:その他」を選択した理由</t>
    <rPh sb="5" eb="6">
      <t>タ</t>
    </rPh>
    <rPh sb="8" eb="10">
      <t>センタク</t>
    </rPh>
    <rPh sb="12" eb="14">
      <t>リユウ</t>
    </rPh>
    <phoneticPr fontId="3"/>
  </si>
  <si>
    <t>フォークリフト（10台）</t>
    <rPh sb="10" eb="11">
      <t>ダイ</t>
    </rPh>
    <phoneticPr fontId="3"/>
  </si>
  <si>
    <t>基準産気率に基づき（4.82）重量への換算を行った。</t>
  </si>
  <si>
    <t/>
  </si>
  <si>
    <t>削減目標年度</t>
    <phoneticPr fontId="3"/>
  </si>
  <si>
    <t>計測時体積を標準状態体積へ換算した。（供給会社に確認し、ゲージ圧は0.981kPa、温度は16.4℃を用いた。)</t>
    <rPh sb="42" eb="44">
      <t>オンド</t>
    </rPh>
    <phoneticPr fontId="3"/>
  </si>
  <si>
    <t>事業所No.</t>
    <phoneticPr fontId="3"/>
  </si>
  <si>
    <t>モニタリングポイントNo.</t>
    <phoneticPr fontId="3"/>
  </si>
  <si>
    <t>4～8</t>
    <phoneticPr fontId="3"/>
  </si>
  <si>
    <t>所内消費分の活動量の算出方法は、「7.備考」に記載した。</t>
    <rPh sb="0" eb="2">
      <t>ショナイ</t>
    </rPh>
    <rPh sb="2" eb="4">
      <t>ショウヒ</t>
    </rPh>
    <rPh sb="4" eb="5">
      <t>ブン</t>
    </rPh>
    <rPh sb="6" eb="8">
      <t>カツドウ</t>
    </rPh>
    <rPh sb="8" eb="9">
      <t>リョウ</t>
    </rPh>
    <rPh sb="10" eb="12">
      <t>サンシュツ</t>
    </rPh>
    <rPh sb="12" eb="14">
      <t>ホウホウ</t>
    </rPh>
    <rPh sb="19" eb="21">
      <t>ビコウ</t>
    </rPh>
    <rPh sb="23" eb="25">
      <t>キサイ</t>
    </rPh>
    <phoneticPr fontId="3"/>
  </si>
  <si>
    <t>9,10</t>
    <phoneticPr fontId="3"/>
  </si>
  <si>
    <t>排出量合計</t>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</si>
  <si>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</si>
  <si>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</si>
  <si>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</si>
  <si>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</si>
  <si>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</si>
  <si>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</si>
  <si>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</si>
  <si>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</si>
  <si>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</si>
  <si>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</si>
  <si>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</si>
  <si>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</si>
  <si>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</si>
  <si>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モニタリングポイントNo.</t>
    <phoneticPr fontId="3"/>
  </si>
  <si>
    <t>基準年度より後の変更</t>
    <rPh sb="6" eb="7">
      <t>アト</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</si>
  <si>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</si>
  <si>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都市ガス</t>
    <phoneticPr fontId="3"/>
  </si>
  <si>
    <t>ジェット燃料</t>
  </si>
  <si>
    <t>B重油</t>
  </si>
  <si>
    <t>C重油</t>
  </si>
  <si>
    <t>オイルコークス</t>
  </si>
  <si>
    <t>LNG</t>
  </si>
  <si>
    <t>アスファルト</t>
  </si>
  <si>
    <t>NGL・コンデンセート</t>
  </si>
  <si>
    <t>産業用蒸気</t>
  </si>
  <si>
    <r>
      <t>本ファイルは</t>
    </r>
    <r>
      <rPr>
        <b/>
        <u/>
        <sz val="10"/>
        <color indexed="10"/>
        <rFont val="ＭＳ Ｐゴシック"/>
        <family val="3"/>
        <charset val="128"/>
      </rPr>
      <t>第8期</t>
    </r>
    <r>
      <rPr>
        <b/>
        <sz val="10"/>
        <color indexed="10"/>
        <rFont val="ＭＳ Ｐゴシック"/>
        <family val="3"/>
        <charset val="128"/>
      </rPr>
      <t>（平成31年度参加者）の</t>
    </r>
    <r>
      <rPr>
        <b/>
        <u/>
        <sz val="10"/>
        <color indexed="10"/>
        <rFont val="ＭＳ Ｐゴシック"/>
        <family val="3"/>
        <charset val="128"/>
      </rPr>
      <t>グループ参加者用</t>
    </r>
    <r>
      <rPr>
        <b/>
        <sz val="10"/>
        <color indexed="10"/>
        <rFont val="ＭＳ Ｐゴシック"/>
        <family val="3"/>
        <charset val="128"/>
      </rPr>
      <t xml:space="preserve"> </t>
    </r>
    <r>
      <rPr>
        <b/>
        <u/>
        <sz val="10"/>
        <color indexed="10"/>
        <rFont val="ＭＳ Ｐゴシック"/>
        <family val="3"/>
        <charset val="128"/>
      </rPr>
      <t>削減目標年度用</t>
    </r>
    <r>
      <rPr>
        <b/>
        <sz val="10"/>
        <color indexed="10"/>
        <rFont val="ＭＳ Ｐゴシック"/>
        <family val="3"/>
        <charset val="128"/>
      </rPr>
      <t>算定報告書です。</t>
    </r>
    <rPh sb="0" eb="1">
      <t>ホン</t>
    </rPh>
    <rPh sb="6" eb="7">
      <t>ダイ</t>
    </rPh>
    <rPh sb="8" eb="9">
      <t>キ</t>
    </rPh>
    <rPh sb="10" eb="12">
      <t>ヘイセイ</t>
    </rPh>
    <rPh sb="14" eb="16">
      <t>ネンド</t>
    </rPh>
    <rPh sb="16" eb="19">
      <t>サンカシャ</t>
    </rPh>
    <rPh sb="25" eb="28">
      <t>サンカシャ</t>
    </rPh>
    <rPh sb="28" eb="29">
      <t>ヨウ</t>
    </rPh>
    <rPh sb="30" eb="32">
      <t>サクゲン</t>
    </rPh>
    <rPh sb="32" eb="34">
      <t>モクヒョウ</t>
    </rPh>
    <rPh sb="34" eb="36">
      <t>ネンド</t>
    </rPh>
    <rPh sb="36" eb="37">
      <t>ヨウ</t>
    </rPh>
    <rPh sb="37" eb="39">
      <t>サンテイ</t>
    </rPh>
    <rPh sb="39" eb="42">
      <t>ホウコクショ</t>
    </rPh>
    <phoneticPr fontId="3"/>
  </si>
  <si>
    <t>ASSET 第8期削減目標年度用算定報告書（グループ参加者用）</t>
    <rPh sb="6" eb="7">
      <t>ダイ</t>
    </rPh>
    <rPh sb="8" eb="9">
      <t>キ</t>
    </rPh>
    <rPh sb="9" eb="11">
      <t>サクゲン</t>
    </rPh>
    <rPh sb="11" eb="13">
      <t>モクヒョウ</t>
    </rPh>
    <rPh sb="13" eb="15">
      <t>ネンド</t>
    </rPh>
    <rPh sb="15" eb="16">
      <t>ヨウ</t>
    </rPh>
    <rPh sb="16" eb="18">
      <t>サンテイ</t>
    </rPh>
    <rPh sb="18" eb="21">
      <t>ホウコクショ</t>
    </rPh>
    <rPh sb="26" eb="29">
      <t>サンカシャ</t>
    </rPh>
    <rPh sb="29" eb="30">
      <t>ヨウ</t>
    </rPh>
    <phoneticPr fontId="3"/>
  </si>
  <si>
    <t>2021/●/●</t>
    <phoneticPr fontId="3"/>
  </si>
  <si>
    <t>6. CO2排出量（令和2年度）</t>
  </si>
  <si>
    <t>令和2年度の対象事業所外に供給した電力・熱の発生に係わる排出について、事業場内からのCO2排出に係る燃料使用量は、モニタリング報告ガイドライン第II部1.4.1を参考に以下のように算定した。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4379+4790     
= ----------------------------  ×500 
 　　(4379+1877)+(4790+2053)     
= 349.9885 (kl)   
小数点以下を切り捨て、 
=349（kl）</t>
    <rPh sb="0" eb="2">
      <t>レイワ</t>
    </rPh>
    <rPh sb="10" eb="11">
      <t>ショ</t>
    </rPh>
    <rPh sb="28" eb="30">
      <t>ハイシュツ</t>
    </rPh>
    <rPh sb="440" eb="443">
      <t>ショウスウテン</t>
    </rPh>
    <rPh sb="443" eb="445">
      <t>イカ</t>
    </rPh>
    <rPh sb="446" eb="447">
      <t>キ</t>
    </rPh>
    <rPh sb="448" eb="449">
      <t>ス</t>
    </rPh>
    <phoneticPr fontId="3"/>
  </si>
  <si>
    <t>令和2年7月にコージェネレーションを導入した。</t>
    <rPh sb="0" eb="2">
      <t>レイワ</t>
    </rPh>
    <rPh sb="3" eb="4">
      <t>ネン</t>
    </rPh>
    <rPh sb="4" eb="5">
      <t>ガンネン</t>
    </rPh>
    <rPh sb="5" eb="6">
      <t>ガツ</t>
    </rPh>
    <rPh sb="18" eb="20">
      <t>ドウニュウ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</si>
</sst>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Red]\-#,##0\ "/>
    <numFmt numFmtId="177" formatCode="#,##0_ "/>
    <numFmt numFmtId="178" formatCode="#,##0.00_ "/>
  </numFmts>
  <fonts count="48"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sz val="10"/>
      <color indexed="10"/>
      <name val="ＭＳ Ｐゴシック"/>
      <family val="3"/>
      <charset val="128"/>
    </font>
    <font>
      <sz val="8"/>
      <name val="ＭＳ Ｐゴシック"/>
      <family val="3"/>
      <charset val="128"/>
    </font>
    <font>
      <b/>
      <u/>
      <sz val="10"/>
      <color indexed="10"/>
      <name val="ＭＳ Ｐゴシック"/>
      <family val="3"/>
      <charset val="128"/>
    </font>
    <font>
      <b/>
      <sz val="10"/>
      <color indexed="10"/>
      <name val="ＭＳ Ｐゴシック"/>
      <family val="3"/>
      <charset val="128"/>
    </font>
    <font>
      <sz val="6"/>
      <color indexed="10"/>
      <name val="ＭＳ Ｐゴシック"/>
      <family val="3"/>
      <charset val="128"/>
    </font>
    <font>
      <sz val="8"/>
      <color indexed="10"/>
      <name val="ＭＳ Ｐゴシック"/>
      <family val="3"/>
      <charset val="128"/>
    </font>
    <font>
      <sz val="10"/>
      <color indexed="8"/>
      <name val="ＭＳ Ｐゴシック"/>
      <family val="3"/>
      <charset val="128"/>
    </font>
    <font>
      <b/>
      <u/>
      <sz val="10"/>
      <name val="ＭＳ Ｐゴシック"/>
      <family val="3"/>
      <charset val="128"/>
    </font>
    <font>
      <sz val="9"/>
      <name val="Century"/>
      <family val="1"/>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double">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6" fillId="4" borderId="0" applyNumberFormat="0" applyBorder="0" applyAlignment="0" applyProtection="0">
      <alignment vertical="center"/>
    </xf>
  </cellStyleXfs>
  <cellXfs count="508">
    <xf numFmtId="0" fontId="0" fillId="0" borderId="0" xfId="0">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2" fillId="24" borderId="0" xfId="46" applyFont="1" applyFill="1" applyAlignment="1">
      <alignment vertical="center"/>
    </xf>
    <xf numFmtId="0" fontId="27" fillId="24" borderId="0" xfId="46" applyFont="1" applyFill="1" applyAlignment="1">
      <alignment vertical="center"/>
    </xf>
    <xf numFmtId="0" fontId="2" fillId="0" borderId="0" xfId="45" applyFont="1" applyAlignment="1">
      <alignment vertical="center"/>
    </xf>
    <xf numFmtId="0" fontId="2" fillId="25" borderId="10" xfId="46" applyFont="1" applyFill="1" applyBorder="1" applyAlignment="1">
      <alignment horizontal="center" vertical="center"/>
    </xf>
    <xf numFmtId="0" fontId="27" fillId="0" borderId="0" xfId="0" applyFont="1" applyFill="1" applyAlignment="1" applyProtection="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7" fillId="24" borderId="0" xfId="45" applyFont="1" applyFill="1" applyAlignment="1">
      <alignment vertical="center"/>
    </xf>
    <xf numFmtId="0" fontId="28" fillId="24" borderId="0" xfId="45" applyFont="1" applyFill="1" applyAlignment="1">
      <alignment vertical="center"/>
    </xf>
    <xf numFmtId="0" fontId="28" fillId="24" borderId="0" xfId="46" applyFont="1" applyFill="1" applyAlignment="1">
      <alignment vertical="center"/>
    </xf>
    <xf numFmtId="0" fontId="27" fillId="0" borderId="0" xfId="45" applyFont="1" applyAlignment="1">
      <alignment vertical="center"/>
    </xf>
    <xf numFmtId="0" fontId="29" fillId="0" borderId="0" xfId="45" applyFont="1" applyAlignment="1">
      <alignment vertical="center"/>
    </xf>
    <xf numFmtId="0" fontId="8" fillId="0" borderId="0" xfId="45" applyFont="1" applyAlignment="1">
      <alignment vertical="center"/>
    </xf>
    <xf numFmtId="38" fontId="2" fillId="0" borderId="11"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4" fillId="24" borderId="0" xfId="45" applyFont="1" applyFill="1" applyAlignment="1">
      <alignment vertical="center"/>
    </xf>
    <xf numFmtId="0" fontId="4" fillId="24" borderId="0" xfId="47" applyFont="1" applyFill="1" applyAlignment="1">
      <alignment vertical="center"/>
    </xf>
    <xf numFmtId="0" fontId="2" fillId="24" borderId="0" xfId="47" applyFont="1" applyFill="1" applyAlignment="1">
      <alignment vertical="center"/>
    </xf>
    <xf numFmtId="0" fontId="2" fillId="24" borderId="15" xfId="47" applyFont="1" applyFill="1" applyBorder="1" applyAlignment="1">
      <alignment horizontal="center" vertical="center" wrapText="1"/>
    </xf>
    <xf numFmtId="0" fontId="4" fillId="24" borderId="0" xfId="47" applyFont="1" applyFill="1" applyBorder="1" applyAlignment="1">
      <alignment horizontal="distributed" vertical="center"/>
    </xf>
    <xf numFmtId="0" fontId="6" fillId="24" borderId="0" xfId="47" applyFont="1" applyFill="1" applyAlignment="1">
      <alignment vertical="center"/>
    </xf>
    <xf numFmtId="0" fontId="28" fillId="24" borderId="0" xfId="47" applyFont="1" applyFill="1" applyAlignment="1">
      <alignment vertical="center"/>
    </xf>
    <xf numFmtId="0" fontId="2" fillId="0" borderId="16" xfId="0" applyFont="1" applyFill="1" applyBorder="1" applyAlignment="1">
      <alignment horizontal="center" vertical="center" wrapText="1"/>
    </xf>
    <xf numFmtId="0" fontId="2" fillId="0" borderId="0" xfId="0" applyFont="1">
      <alignment vertical="center"/>
    </xf>
    <xf numFmtId="0" fontId="4" fillId="0" borderId="0" xfId="0" applyFont="1">
      <alignment vertical="center"/>
    </xf>
    <xf numFmtId="0" fontId="2" fillId="26" borderId="0" xfId="0" applyFont="1" applyFill="1">
      <alignment vertical="center"/>
    </xf>
    <xf numFmtId="0" fontId="2" fillId="25" borderId="0" xfId="0" applyFont="1" applyFill="1">
      <alignment vertical="center"/>
    </xf>
    <xf numFmtId="0" fontId="28" fillId="24" borderId="17" xfId="46" applyFont="1" applyFill="1" applyBorder="1" applyAlignment="1">
      <alignment vertical="center"/>
    </xf>
    <xf numFmtId="0" fontId="28" fillId="24" borderId="18" xfId="46" applyFont="1" applyFill="1" applyBorder="1" applyAlignment="1">
      <alignment vertical="center"/>
    </xf>
    <xf numFmtId="0" fontId="28" fillId="24" borderId="19" xfId="46" applyFont="1" applyFill="1" applyBorder="1" applyAlignment="1">
      <alignment vertical="center"/>
    </xf>
    <xf numFmtId="0" fontId="28" fillId="24" borderId="0" xfId="46" applyFont="1" applyFill="1" applyBorder="1" applyAlignment="1">
      <alignment vertical="center" wrapText="1"/>
    </xf>
    <xf numFmtId="0" fontId="28" fillId="24" borderId="0" xfId="46" applyFont="1" applyFill="1" applyBorder="1" applyAlignment="1">
      <alignment vertical="center"/>
    </xf>
    <xf numFmtId="0" fontId="28" fillId="24" borderId="0" xfId="45" applyFont="1" applyFill="1" applyBorder="1" applyAlignment="1">
      <alignment vertical="center"/>
    </xf>
    <xf numFmtId="0" fontId="28" fillId="24" borderId="21" xfId="46" applyFont="1" applyFill="1" applyBorder="1" applyAlignment="1">
      <alignment vertical="center"/>
    </xf>
    <xf numFmtId="0" fontId="28" fillId="24" borderId="22" xfId="46" applyFont="1" applyFill="1" applyBorder="1" applyAlignment="1">
      <alignment vertical="center"/>
    </xf>
    <xf numFmtId="0" fontId="28" fillId="24" borderId="23" xfId="46" applyFont="1" applyFill="1" applyBorder="1" applyAlignment="1">
      <alignment vertical="center"/>
    </xf>
    <xf numFmtId="0" fontId="32" fillId="24" borderId="17" xfId="47" applyFont="1" applyFill="1" applyBorder="1" applyAlignment="1">
      <alignment vertical="center"/>
    </xf>
    <xf numFmtId="0" fontId="32" fillId="24" borderId="18" xfId="47" applyFont="1" applyFill="1" applyBorder="1" applyAlignment="1">
      <alignment vertical="center"/>
    </xf>
    <xf numFmtId="0" fontId="4" fillId="24" borderId="20" xfId="47" applyFont="1" applyFill="1" applyBorder="1" applyAlignment="1">
      <alignment vertical="center"/>
    </xf>
    <xf numFmtId="0" fontId="4" fillId="24" borderId="0" xfId="47" applyFont="1" applyFill="1" applyBorder="1" applyAlignment="1">
      <alignment vertical="center"/>
    </xf>
    <xf numFmtId="0" fontId="2" fillId="24" borderId="20" xfId="47" applyFont="1" applyFill="1" applyBorder="1" applyAlignment="1">
      <alignment vertical="center"/>
    </xf>
    <xf numFmtId="0" fontId="4" fillId="24" borderId="0" xfId="45" applyFont="1" applyFill="1" applyBorder="1" applyAlignment="1">
      <alignment vertical="center"/>
    </xf>
    <xf numFmtId="0" fontId="2" fillId="24" borderId="0" xfId="47" applyFont="1" applyFill="1" applyBorder="1" applyAlignment="1">
      <alignment vertical="center"/>
    </xf>
    <xf numFmtId="0" fontId="2" fillId="24" borderId="22" xfId="47" applyFont="1" applyFill="1" applyBorder="1" applyAlignment="1">
      <alignment vertical="center"/>
    </xf>
    <xf numFmtId="0" fontId="2" fillId="0" borderId="0" xfId="45" applyFont="1" applyFill="1" applyAlignment="1">
      <alignment vertical="center"/>
    </xf>
    <xf numFmtId="0" fontId="2" fillId="0" borderId="14" xfId="0" applyFont="1" applyFill="1" applyBorder="1" applyAlignment="1">
      <alignment horizontal="center" vertical="center" wrapText="1"/>
    </xf>
    <xf numFmtId="0" fontId="2" fillId="0" borderId="0" xfId="0" applyFont="1" applyFill="1" applyAlignment="1">
      <alignment vertical="center"/>
    </xf>
    <xf numFmtId="0" fontId="27" fillId="0" borderId="0" xfId="0" applyFont="1" applyFill="1" applyBorder="1" applyAlignment="1">
      <alignment horizontal="left" vertical="center"/>
    </xf>
    <xf numFmtId="0" fontId="27" fillId="0" borderId="0" xfId="0" applyFont="1" applyFill="1">
      <alignment vertical="center"/>
    </xf>
    <xf numFmtId="0" fontId="27" fillId="0" borderId="0" xfId="0" applyFont="1" applyFill="1" applyAlignment="1">
      <alignment horizontal="left" vertical="center" indent="1"/>
    </xf>
    <xf numFmtId="0" fontId="2"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2" fillId="0" borderId="29"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12" xfId="0"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2" fillId="26" borderId="30" xfId="0" applyFont="1" applyFill="1" applyBorder="1" applyAlignment="1" applyProtection="1">
      <alignment horizontal="center" vertical="center" wrapText="1"/>
      <protection locked="0"/>
    </xf>
    <xf numFmtId="0" fontId="2" fillId="26" borderId="14" xfId="0" applyFont="1" applyFill="1" applyBorder="1" applyAlignment="1" applyProtection="1">
      <alignment horizontal="center" vertical="center" wrapText="1"/>
      <protection locked="0"/>
    </xf>
    <xf numFmtId="0" fontId="2" fillId="26" borderId="26" xfId="0" applyFont="1" applyFill="1" applyBorder="1" applyAlignment="1" applyProtection="1">
      <alignment horizontal="center" vertical="center"/>
      <protection locked="0"/>
    </xf>
    <xf numFmtId="0" fontId="2" fillId="27" borderId="14" xfId="0" applyFont="1" applyFill="1" applyBorder="1" applyAlignment="1" applyProtection="1">
      <alignment horizontal="center" vertical="center"/>
      <protection locked="0"/>
    </xf>
    <xf numFmtId="0" fontId="2" fillId="27" borderId="12" xfId="0" applyFont="1" applyFill="1" applyBorder="1" applyAlignment="1" applyProtection="1">
      <alignment horizontal="center" vertical="center"/>
      <protection locked="0"/>
    </xf>
    <xf numFmtId="0" fontId="2" fillId="26" borderId="25" xfId="0" applyFont="1" applyFill="1" applyBorder="1" applyAlignment="1" applyProtection="1">
      <alignment vertical="center" wrapText="1"/>
      <protection locked="0"/>
    </xf>
    <xf numFmtId="0" fontId="2" fillId="26" borderId="31" xfId="0" applyFont="1" applyFill="1" applyBorder="1" applyAlignment="1" applyProtection="1">
      <alignment vertical="center" wrapText="1"/>
      <protection locked="0"/>
    </xf>
    <xf numFmtId="0" fontId="2" fillId="27" borderId="14" xfId="0" applyFont="1" applyFill="1" applyBorder="1" applyAlignment="1" applyProtection="1">
      <alignment horizontal="center" vertical="center" wrapText="1"/>
      <protection locked="0"/>
    </xf>
    <xf numFmtId="0" fontId="2" fillId="27" borderId="12" xfId="0" applyFont="1" applyFill="1" applyBorder="1" applyAlignment="1" applyProtection="1">
      <alignment horizontal="center" vertical="center" wrapText="1"/>
      <protection locked="0"/>
    </xf>
    <xf numFmtId="0" fontId="34" fillId="26" borderId="14" xfId="0" applyFont="1" applyFill="1" applyBorder="1" applyAlignment="1" applyProtection="1">
      <alignment horizontal="center" vertical="center" wrapText="1"/>
      <protection locked="0"/>
    </xf>
    <xf numFmtId="0" fontId="1" fillId="26" borderId="25" xfId="0" applyFont="1" applyFill="1" applyBorder="1" applyAlignment="1" applyProtection="1">
      <alignment horizontal="center" vertical="center" wrapText="1"/>
      <protection locked="0"/>
    </xf>
    <xf numFmtId="0" fontId="2" fillId="26" borderId="28" xfId="0" applyFont="1" applyFill="1" applyBorder="1" applyAlignment="1" applyProtection="1">
      <alignment horizontal="center" vertical="center" wrapText="1"/>
      <protection locked="0"/>
    </xf>
    <xf numFmtId="0" fontId="2" fillId="26" borderId="12" xfId="0" applyFont="1" applyFill="1" applyBorder="1" applyAlignment="1" applyProtection="1">
      <alignment horizontal="center" vertical="center" wrapText="1"/>
      <protection locked="0"/>
    </xf>
    <xf numFmtId="0" fontId="34" fillId="26" borderId="12" xfId="0" applyFont="1" applyFill="1" applyBorder="1" applyAlignment="1" applyProtection="1">
      <alignment horizontal="center" vertical="center" wrapText="1"/>
      <protection locked="0"/>
    </xf>
    <xf numFmtId="0" fontId="1" fillId="26" borderId="31" xfId="0" applyFont="1" applyFill="1" applyBorder="1" applyAlignment="1" applyProtection="1">
      <alignment horizontal="center" vertical="center" wrapText="1"/>
      <protection locked="0"/>
    </xf>
    <xf numFmtId="0" fontId="2" fillId="26" borderId="32" xfId="47" applyFont="1" applyFill="1" applyBorder="1" applyAlignment="1" applyProtection="1">
      <alignment horizontal="center" vertical="center" wrapText="1"/>
      <protection locked="0"/>
    </xf>
    <xf numFmtId="0" fontId="2" fillId="26" borderId="33" xfId="47" applyFont="1" applyFill="1" applyBorder="1" applyAlignment="1" applyProtection="1">
      <alignment horizontal="center" vertical="center" wrapText="1"/>
      <protection locked="0"/>
    </xf>
    <xf numFmtId="0" fontId="2" fillId="26" borderId="34" xfId="47" applyFont="1" applyFill="1" applyBorder="1" applyAlignment="1" applyProtection="1">
      <alignment horizontal="center" vertical="center" wrapText="1"/>
      <protection locked="0"/>
    </xf>
    <xf numFmtId="0" fontId="34" fillId="27" borderId="34" xfId="47" applyFont="1" applyFill="1" applyBorder="1" applyAlignment="1" applyProtection="1">
      <alignment horizontal="left" vertical="center"/>
      <protection locked="0"/>
    </xf>
    <xf numFmtId="0" fontId="2" fillId="27" borderId="35" xfId="45" applyFont="1" applyFill="1" applyBorder="1" applyAlignment="1" applyProtection="1">
      <alignment horizontal="center" vertical="center"/>
      <protection locked="0"/>
    </xf>
    <xf numFmtId="0" fontId="2" fillId="27" borderId="36" xfId="47" applyFont="1" applyFill="1" applyBorder="1" applyAlignment="1" applyProtection="1">
      <alignment horizontal="distributed" vertical="center"/>
      <protection locked="0"/>
    </xf>
    <xf numFmtId="0" fontId="2" fillId="27" borderId="34" xfId="47" applyFont="1" applyFill="1" applyBorder="1" applyAlignment="1" applyProtection="1">
      <alignment horizontal="distributed" vertical="center"/>
      <protection locked="0"/>
    </xf>
    <xf numFmtId="0" fontId="2" fillId="26" borderId="37" xfId="47" applyFont="1" applyFill="1" applyBorder="1" applyAlignment="1" applyProtection="1">
      <alignment vertical="center" wrapText="1"/>
      <protection locked="0"/>
    </xf>
    <xf numFmtId="0" fontId="2" fillId="26" borderId="37" xfId="47" quotePrefix="1" applyFont="1" applyFill="1" applyBorder="1" applyAlignment="1" applyProtection="1">
      <alignment vertical="center" wrapText="1" shrinkToFit="1"/>
      <protection locked="0"/>
    </xf>
    <xf numFmtId="0" fontId="2" fillId="26" borderId="38" xfId="47" applyFont="1" applyFill="1" applyBorder="1" applyAlignment="1" applyProtection="1">
      <alignment horizontal="center" vertical="center" wrapText="1"/>
      <protection locked="0"/>
    </xf>
    <xf numFmtId="0" fontId="2" fillId="26" borderId="39" xfId="47" applyFont="1" applyFill="1" applyBorder="1" applyAlignment="1" applyProtection="1">
      <alignment horizontal="center" vertical="center" wrapText="1"/>
      <protection locked="0"/>
    </xf>
    <xf numFmtId="0" fontId="2" fillId="27" borderId="40" xfId="47" applyFont="1" applyFill="1" applyBorder="1" applyAlignment="1" applyProtection="1">
      <alignment horizontal="distributed" vertical="center"/>
      <protection locked="0"/>
    </xf>
    <xf numFmtId="0" fontId="2" fillId="26" borderId="41" xfId="47" applyFont="1" applyFill="1" applyBorder="1" applyAlignment="1" applyProtection="1">
      <alignment vertical="center" wrapText="1"/>
      <protection locked="0"/>
    </xf>
    <xf numFmtId="0" fontId="2" fillId="26" borderId="42" xfId="47" applyFont="1" applyFill="1" applyBorder="1" applyAlignment="1" applyProtection="1">
      <alignment horizontal="center" vertical="center" wrapText="1"/>
      <protection locked="0"/>
    </xf>
    <xf numFmtId="0" fontId="2" fillId="27" borderId="43" xfId="45" applyFont="1" applyFill="1" applyBorder="1" applyAlignment="1" applyProtection="1">
      <alignment horizontal="center" vertical="center"/>
      <protection locked="0"/>
    </xf>
    <xf numFmtId="0" fontId="2" fillId="26" borderId="44" xfId="47" applyFont="1" applyFill="1" applyBorder="1" applyAlignment="1" applyProtection="1">
      <alignment horizontal="center" vertical="center" wrapText="1"/>
      <protection locked="0"/>
    </xf>
    <xf numFmtId="0" fontId="2" fillId="26" borderId="45" xfId="47" applyFont="1" applyFill="1" applyBorder="1" applyAlignment="1" applyProtection="1">
      <alignment horizontal="center" vertical="center" wrapText="1"/>
      <protection locked="0"/>
    </xf>
    <xf numFmtId="0" fontId="2" fillId="26" borderId="46" xfId="47" applyFont="1" applyFill="1" applyBorder="1" applyAlignment="1" applyProtection="1">
      <alignment horizontal="center" vertical="center" wrapText="1"/>
      <protection locked="0"/>
    </xf>
    <xf numFmtId="0" fontId="34" fillId="27" borderId="46" xfId="47" applyFont="1" applyFill="1" applyBorder="1" applyAlignment="1" applyProtection="1">
      <alignment horizontal="left" vertical="center"/>
      <protection locked="0"/>
    </xf>
    <xf numFmtId="0" fontId="2" fillId="27" borderId="47" xfId="45" applyFont="1" applyFill="1" applyBorder="1" applyAlignment="1" applyProtection="1">
      <alignment horizontal="center" vertical="center"/>
      <protection locked="0"/>
    </xf>
    <xf numFmtId="0" fontId="2" fillId="27" borderId="48" xfId="47" applyFont="1" applyFill="1" applyBorder="1" applyAlignment="1" applyProtection="1">
      <alignment horizontal="distributed" vertical="center"/>
      <protection locked="0"/>
    </xf>
    <xf numFmtId="0" fontId="2" fillId="27" borderId="46" xfId="47" applyFont="1" applyFill="1" applyBorder="1" applyAlignment="1" applyProtection="1">
      <alignment horizontal="distributed" vertical="center"/>
      <protection locked="0"/>
    </xf>
    <xf numFmtId="0" fontId="2" fillId="26" borderId="49" xfId="47" applyFont="1" applyFill="1" applyBorder="1" applyAlignment="1" applyProtection="1">
      <alignment vertical="center" wrapText="1"/>
      <protection locked="0"/>
    </xf>
    <xf numFmtId="0" fontId="2" fillId="27" borderId="10" xfId="46" applyFont="1" applyFill="1" applyBorder="1" applyAlignment="1" applyProtection="1">
      <alignment horizontal="center" vertical="center"/>
      <protection locked="0"/>
    </xf>
    <xf numFmtId="0" fontId="2" fillId="26" borderId="32" xfId="46" applyFont="1" applyFill="1" applyBorder="1" applyAlignment="1" applyProtection="1">
      <alignment horizontal="center" vertical="center" wrapText="1"/>
      <protection locked="0"/>
    </xf>
    <xf numFmtId="0" fontId="2" fillId="26" borderId="33" xfId="46" applyFont="1" applyFill="1" applyBorder="1" applyAlignment="1" applyProtection="1">
      <alignment horizontal="center" vertical="center" wrapText="1"/>
      <protection locked="0"/>
    </xf>
    <xf numFmtId="0" fontId="2" fillId="26" borderId="50" xfId="46" applyFont="1" applyFill="1" applyBorder="1" applyAlignment="1" applyProtection="1">
      <alignment horizontal="distributed" vertical="center" wrapText="1"/>
      <protection locked="0"/>
    </xf>
    <xf numFmtId="0" fontId="2" fillId="27" borderId="34" xfId="46" applyFont="1" applyFill="1" applyBorder="1" applyAlignment="1" applyProtection="1">
      <alignment horizontal="center" vertical="center"/>
      <protection locked="0"/>
    </xf>
    <xf numFmtId="0" fontId="2" fillId="26" borderId="34" xfId="46" applyFont="1" applyFill="1" applyBorder="1" applyAlignment="1" applyProtection="1">
      <alignment horizontal="center" vertical="center" wrapText="1"/>
      <protection locked="0"/>
    </xf>
    <xf numFmtId="0" fontId="2" fillId="26" borderId="38" xfId="46" applyFont="1" applyFill="1" applyBorder="1" applyAlignment="1" applyProtection="1">
      <alignment horizontal="center" vertical="center" wrapText="1"/>
      <protection locked="0"/>
    </xf>
    <xf numFmtId="0" fontId="2" fillId="26" borderId="39" xfId="46" applyFont="1" applyFill="1" applyBorder="1" applyAlignment="1" applyProtection="1">
      <alignment horizontal="center" vertical="center" wrapText="1"/>
      <protection locked="0"/>
    </xf>
    <xf numFmtId="0" fontId="2" fillId="26" borderId="51" xfId="46" applyFont="1" applyFill="1" applyBorder="1" applyAlignment="1" applyProtection="1">
      <alignment horizontal="distributed" vertical="center" wrapText="1"/>
      <protection locked="0"/>
    </xf>
    <xf numFmtId="0" fontId="2" fillId="26" borderId="42" xfId="46" applyFont="1" applyFill="1" applyBorder="1" applyAlignment="1" applyProtection="1">
      <alignment horizontal="center" vertical="center" wrapText="1"/>
      <protection locked="0"/>
    </xf>
    <xf numFmtId="0" fontId="2" fillId="26" borderId="44" xfId="46" applyFont="1" applyFill="1" applyBorder="1" applyAlignment="1" applyProtection="1">
      <alignment horizontal="center" vertical="center" wrapText="1"/>
      <protection locked="0"/>
    </xf>
    <xf numFmtId="0" fontId="2" fillId="26" borderId="45" xfId="46" applyFont="1" applyFill="1" applyBorder="1" applyAlignment="1" applyProtection="1">
      <alignment horizontal="center" vertical="center" wrapText="1"/>
      <protection locked="0"/>
    </xf>
    <xf numFmtId="0" fontId="2" fillId="26" borderId="52" xfId="46" applyFont="1" applyFill="1" applyBorder="1" applyAlignment="1" applyProtection="1">
      <alignment horizontal="distributed" vertical="center" wrapText="1"/>
      <protection locked="0"/>
    </xf>
    <xf numFmtId="0" fontId="2" fillId="27" borderId="46" xfId="46" applyFont="1" applyFill="1" applyBorder="1" applyAlignment="1" applyProtection="1">
      <alignment horizontal="center" vertical="center"/>
      <protection locked="0"/>
    </xf>
    <xf numFmtId="0" fontId="2" fillId="26" borderId="46" xfId="46" applyFont="1" applyFill="1" applyBorder="1" applyAlignment="1" applyProtection="1">
      <alignment horizontal="center" vertical="center" wrapText="1"/>
      <protection locked="0"/>
    </xf>
    <xf numFmtId="0" fontId="2" fillId="27" borderId="29" xfId="46" applyFont="1" applyFill="1" applyBorder="1" applyAlignment="1" applyProtection="1">
      <alignment horizontal="center" vertical="center"/>
      <protection locked="0"/>
    </xf>
    <xf numFmtId="0" fontId="0" fillId="0" borderId="0" xfId="0" applyFont="1">
      <alignment vertical="center"/>
    </xf>
    <xf numFmtId="0" fontId="36" fillId="0" borderId="0" xfId="0" applyFont="1">
      <alignment vertical="center"/>
    </xf>
    <xf numFmtId="0" fontId="4" fillId="28" borderId="14" xfId="43" applyFill="1" applyBorder="1">
      <alignment vertical="center"/>
    </xf>
    <xf numFmtId="0" fontId="4" fillId="0" borderId="0" xfId="43">
      <alignment vertical="center"/>
    </xf>
    <xf numFmtId="0" fontId="4" fillId="28" borderId="53" xfId="43" applyFill="1" applyBorder="1">
      <alignment vertical="center"/>
    </xf>
    <xf numFmtId="0" fontId="4" fillId="28" borderId="54" xfId="43" applyFill="1" applyBorder="1">
      <alignment vertical="center"/>
    </xf>
    <xf numFmtId="0" fontId="4" fillId="29" borderId="55" xfId="43" applyFill="1" applyBorder="1">
      <alignment vertical="center"/>
    </xf>
    <xf numFmtId="0" fontId="4" fillId="28" borderId="56" xfId="43" applyFill="1" applyBorder="1">
      <alignment vertical="center"/>
    </xf>
    <xf numFmtId="0" fontId="4" fillId="30" borderId="57" xfId="43" applyFill="1" applyBorder="1">
      <alignment vertical="center"/>
    </xf>
    <xf numFmtId="0" fontId="0" fillId="0" borderId="0" xfId="0" applyFont="1" applyFill="1" applyBorder="1" applyAlignment="1" applyProtection="1">
      <alignment vertical="center"/>
    </xf>
    <xf numFmtId="0" fontId="0" fillId="24" borderId="20" xfId="47" applyFont="1" applyFill="1" applyBorder="1" applyAlignment="1" applyProtection="1">
      <alignment vertical="center"/>
    </xf>
    <xf numFmtId="0" fontId="0" fillId="24" borderId="24" xfId="47" applyFont="1" applyFill="1" applyBorder="1" applyAlignment="1" applyProtection="1">
      <alignment vertical="center"/>
    </xf>
    <xf numFmtId="0" fontId="44" fillId="26" borderId="26" xfId="0" applyFont="1" applyFill="1" applyBorder="1" applyAlignment="1" applyProtection="1">
      <alignment horizontal="center" vertical="center"/>
      <protection locked="0"/>
    </xf>
    <xf numFmtId="0" fontId="33" fillId="25" borderId="10" xfId="46" applyFont="1" applyFill="1" applyBorder="1" applyAlignment="1">
      <alignment horizontal="center" vertical="center"/>
    </xf>
    <xf numFmtId="0" fontId="2" fillId="26" borderId="14" xfId="0" applyFont="1" applyFill="1" applyBorder="1" applyAlignment="1" applyProtection="1">
      <alignment vertical="center" wrapText="1"/>
      <protection locked="0"/>
    </xf>
    <xf numFmtId="0" fontId="2" fillId="26" borderId="12" xfId="0" applyFont="1" applyFill="1" applyBorder="1" applyAlignment="1" applyProtection="1">
      <alignment vertical="center" wrapText="1"/>
      <protection locked="0"/>
    </xf>
    <xf numFmtId="0" fontId="2" fillId="26" borderId="50" xfId="47" applyFont="1" applyFill="1" applyBorder="1" applyAlignment="1" applyProtection="1">
      <alignment vertical="center" wrapText="1"/>
      <protection locked="0"/>
    </xf>
    <xf numFmtId="0" fontId="2" fillId="26" borderId="51" xfId="47" applyFont="1" applyFill="1" applyBorder="1" applyAlignment="1" applyProtection="1">
      <alignment vertical="center" wrapText="1"/>
      <protection locked="0"/>
    </xf>
    <xf numFmtId="0" fontId="2" fillId="26" borderId="52" xfId="47" applyFont="1" applyFill="1" applyBorder="1" applyAlignment="1" applyProtection="1">
      <alignment vertical="center" wrapText="1"/>
      <protection locked="0"/>
    </xf>
    <xf numFmtId="0" fontId="2" fillId="26" borderId="37" xfId="46" quotePrefix="1" applyFont="1" applyFill="1" applyBorder="1" applyAlignment="1" applyProtection="1">
      <alignment vertical="center" wrapText="1"/>
      <protection locked="0"/>
    </xf>
    <xf numFmtId="0" fontId="2" fillId="26" borderId="37" xfId="46" applyFont="1" applyFill="1" applyBorder="1" applyAlignment="1" applyProtection="1">
      <alignment vertical="center" wrapText="1"/>
      <protection locked="0"/>
    </xf>
    <xf numFmtId="0" fontId="2" fillId="26" borderId="41" xfId="46" applyFont="1" applyFill="1" applyBorder="1" applyAlignment="1" applyProtection="1">
      <alignment vertical="center" wrapText="1"/>
      <protection locked="0"/>
    </xf>
    <xf numFmtId="0" fontId="2" fillId="26" borderId="49" xfId="46" applyFont="1" applyFill="1" applyBorder="1" applyAlignment="1" applyProtection="1">
      <alignment vertical="center" wrapText="1"/>
      <protection locked="0"/>
    </xf>
    <xf numFmtId="0" fontId="2" fillId="27" borderId="10" xfId="46" applyFont="1" applyFill="1" applyBorder="1" applyAlignment="1" applyProtection="1">
      <alignment horizontal="center" vertical="center" wrapText="1"/>
      <protection locked="0"/>
    </xf>
    <xf numFmtId="0" fontId="2" fillId="27" borderId="46" xfId="46" applyFont="1" applyFill="1" applyBorder="1" applyAlignment="1" applyProtection="1">
      <alignment horizontal="center" vertical="center" wrapText="1"/>
      <protection locked="0"/>
    </xf>
    <xf numFmtId="0" fontId="0" fillId="0" borderId="0" xfId="0" applyFont="1" applyFill="1" applyAlignment="1" applyProtection="1">
      <alignment vertical="center"/>
    </xf>
    <xf numFmtId="0" fontId="2" fillId="31" borderId="0" xfId="0" applyFont="1" applyFill="1">
      <alignment vertical="center"/>
    </xf>
    <xf numFmtId="0" fontId="33" fillId="26" borderId="0" xfId="0" applyFont="1" applyFill="1" applyBorder="1" applyAlignment="1" applyProtection="1">
      <alignment horizontal="center" vertical="center"/>
      <protection locked="0"/>
    </xf>
    <xf numFmtId="14" fontId="33" fillId="26" borderId="0" xfId="0" applyNumberFormat="1" applyFont="1" applyFill="1" applyBorder="1" applyAlignment="1" applyProtection="1">
      <alignment horizontal="center" vertical="center"/>
      <protection locked="0"/>
    </xf>
    <xf numFmtId="0" fontId="33" fillId="26" borderId="30" xfId="0" applyFont="1" applyFill="1" applyBorder="1" applyAlignment="1" applyProtection="1">
      <alignment horizontal="center" vertical="center" wrapText="1"/>
      <protection locked="0"/>
    </xf>
    <xf numFmtId="0" fontId="33" fillId="26" borderId="14" xfId="0" applyFont="1" applyFill="1" applyBorder="1" applyAlignment="1" applyProtection="1">
      <alignment horizontal="center" vertical="center" wrapText="1"/>
      <protection locked="0"/>
    </xf>
    <xf numFmtId="0" fontId="33" fillId="26" borderId="26" xfId="0" applyFont="1" applyFill="1" applyBorder="1" applyAlignment="1" applyProtection="1">
      <alignment horizontal="center" vertical="center"/>
      <protection locked="0"/>
    </xf>
    <xf numFmtId="0" fontId="33" fillId="27" borderId="14" xfId="0" applyFont="1" applyFill="1" applyBorder="1" applyAlignment="1" applyProtection="1">
      <alignment horizontal="center" vertical="center"/>
      <protection locked="0"/>
    </xf>
    <xf numFmtId="0" fontId="33" fillId="27" borderId="12" xfId="0" applyFont="1" applyFill="1" applyBorder="1" applyAlignment="1" applyProtection="1">
      <alignment horizontal="center" vertical="center"/>
      <protection locked="0"/>
    </xf>
    <xf numFmtId="0" fontId="33" fillId="26" borderId="25" xfId="0" applyFont="1" applyFill="1" applyBorder="1" applyAlignment="1" applyProtection="1">
      <alignment vertical="center" wrapText="1"/>
      <protection locked="0"/>
    </xf>
    <xf numFmtId="0" fontId="33" fillId="26" borderId="31" xfId="0" applyFont="1" applyFill="1" applyBorder="1" applyAlignment="1" applyProtection="1">
      <alignment vertical="center" wrapText="1"/>
      <protection locked="0"/>
    </xf>
    <xf numFmtId="0" fontId="33" fillId="26" borderId="14" xfId="0" applyFont="1" applyFill="1" applyBorder="1" applyAlignment="1" applyProtection="1">
      <alignment vertical="center" wrapText="1"/>
      <protection locked="0"/>
    </xf>
    <xf numFmtId="0" fontId="37" fillId="26" borderId="14" xfId="0" applyFont="1" applyFill="1" applyBorder="1" applyAlignment="1" applyProtection="1">
      <alignment horizontal="center" vertical="center" wrapText="1"/>
      <protection locked="0"/>
    </xf>
    <xf numFmtId="0" fontId="33" fillId="26" borderId="25" xfId="0" applyFont="1" applyFill="1" applyBorder="1" applyAlignment="1" applyProtection="1">
      <alignment horizontal="center" vertical="center" wrapText="1"/>
      <protection locked="0"/>
    </xf>
    <xf numFmtId="0" fontId="33" fillId="26" borderId="58" xfId="47" applyFont="1" applyFill="1" applyBorder="1" applyAlignment="1" applyProtection="1">
      <alignment horizontal="center" vertical="center"/>
      <protection locked="0"/>
    </xf>
    <xf numFmtId="0" fontId="33" fillId="26" borderId="59" xfId="47" applyFont="1" applyFill="1" applyBorder="1" applyAlignment="1" applyProtection="1">
      <alignment horizontal="center" vertical="center"/>
      <protection locked="0"/>
    </xf>
    <xf numFmtId="0" fontId="33" fillId="26" borderId="60" xfId="47" applyFont="1" applyFill="1" applyBorder="1" applyAlignment="1" applyProtection="1">
      <alignment horizontal="center" vertical="center" wrapText="1"/>
      <protection locked="0"/>
    </xf>
    <xf numFmtId="0" fontId="38" fillId="27" borderId="60" xfId="47" applyFont="1" applyFill="1" applyBorder="1" applyAlignment="1" applyProtection="1">
      <alignment horizontal="left" vertical="center"/>
      <protection locked="0"/>
    </xf>
    <xf numFmtId="0" fontId="33" fillId="27" borderId="61" xfId="45" applyFont="1" applyFill="1" applyBorder="1" applyAlignment="1" applyProtection="1">
      <alignment horizontal="center" vertical="center"/>
      <protection locked="0"/>
    </xf>
    <xf numFmtId="0" fontId="2" fillId="27" borderId="62" xfId="47" applyFont="1" applyFill="1" applyBorder="1" applyAlignment="1" applyProtection="1">
      <alignment horizontal="distributed" vertical="center"/>
      <protection locked="0"/>
    </xf>
    <xf numFmtId="0" fontId="2" fillId="26" borderId="63" xfId="47" applyFont="1" applyFill="1" applyBorder="1" applyAlignment="1" applyProtection="1">
      <alignment vertical="center" wrapText="1"/>
      <protection locked="0"/>
    </xf>
    <xf numFmtId="0" fontId="2" fillId="27" borderId="60" xfId="47" applyFont="1" applyFill="1" applyBorder="1" applyAlignment="1" applyProtection="1">
      <alignment horizontal="distributed" vertical="center"/>
      <protection locked="0"/>
    </xf>
    <xf numFmtId="0" fontId="2" fillId="26" borderId="64" xfId="47" applyFont="1" applyFill="1" applyBorder="1" applyAlignment="1" applyProtection="1">
      <alignment vertical="center" wrapText="1"/>
      <protection locked="0"/>
    </xf>
    <xf numFmtId="0" fontId="33" fillId="26" borderId="32" xfId="47" applyFont="1" applyFill="1" applyBorder="1" applyAlignment="1" applyProtection="1">
      <alignment horizontal="center" vertical="center"/>
      <protection locked="0"/>
    </xf>
    <xf numFmtId="0" fontId="33" fillId="26" borderId="33" xfId="47" applyFont="1" applyFill="1" applyBorder="1" applyAlignment="1" applyProtection="1">
      <alignment horizontal="center" vertical="center"/>
      <protection locked="0"/>
    </xf>
    <xf numFmtId="0" fontId="33" fillId="26" borderId="34" xfId="47" applyFont="1" applyFill="1" applyBorder="1" applyAlignment="1" applyProtection="1">
      <alignment horizontal="center" vertical="center" wrapText="1"/>
      <protection locked="0"/>
    </xf>
    <xf numFmtId="0" fontId="38" fillId="27" borderId="34" xfId="47" applyFont="1" applyFill="1" applyBorder="1" applyAlignment="1" applyProtection="1">
      <alignment horizontal="left" vertical="center"/>
      <protection locked="0"/>
    </xf>
    <xf numFmtId="0" fontId="33" fillId="27" borderId="35" xfId="45" applyFont="1" applyFill="1" applyBorder="1" applyAlignment="1" applyProtection="1">
      <alignment horizontal="center" vertical="center"/>
      <protection locked="0"/>
    </xf>
    <xf numFmtId="0" fontId="33" fillId="27" borderId="34" xfId="47" applyFont="1" applyFill="1" applyBorder="1" applyAlignment="1" applyProtection="1">
      <alignment horizontal="distributed" vertical="center"/>
      <protection locked="0"/>
    </xf>
    <xf numFmtId="0" fontId="33" fillId="26" borderId="37" xfId="47" applyFont="1" applyFill="1" applyBorder="1" applyAlignment="1" applyProtection="1">
      <alignment vertical="center" wrapText="1" shrinkToFit="1"/>
      <protection locked="0"/>
    </xf>
    <xf numFmtId="0" fontId="33" fillId="27" borderId="36" xfId="47" applyFont="1" applyFill="1" applyBorder="1" applyAlignment="1" applyProtection="1">
      <alignment horizontal="distributed" vertical="center"/>
      <protection locked="0"/>
    </xf>
    <xf numFmtId="0" fontId="33" fillId="26" borderId="50" xfId="47" applyFont="1" applyFill="1" applyBorder="1" applyAlignment="1" applyProtection="1">
      <alignment vertical="center" wrapText="1"/>
      <protection locked="0"/>
    </xf>
    <xf numFmtId="0" fontId="33" fillId="26" borderId="37" xfId="47" quotePrefix="1" applyFont="1" applyFill="1" applyBorder="1" applyAlignment="1" applyProtection="1">
      <alignment vertical="center" wrapText="1" shrinkToFit="1"/>
      <protection locked="0"/>
    </xf>
    <xf numFmtId="0" fontId="33" fillId="26" borderId="37" xfId="47" applyFont="1" applyFill="1" applyBorder="1" applyAlignment="1" applyProtection="1">
      <alignment vertical="center" wrapText="1"/>
      <protection locked="0"/>
    </xf>
    <xf numFmtId="0" fontId="33" fillId="26" borderId="65" xfId="46" applyFont="1" applyFill="1" applyBorder="1" applyAlignment="1" applyProtection="1">
      <alignment horizontal="center" vertical="center"/>
      <protection locked="0"/>
    </xf>
    <xf numFmtId="0" fontId="33" fillId="26" borderId="66" xfId="46" applyFont="1" applyFill="1" applyBorder="1" applyAlignment="1" applyProtection="1">
      <alignment horizontal="center" vertical="center"/>
      <protection locked="0"/>
    </xf>
    <xf numFmtId="0" fontId="33" fillId="26" borderId="63" xfId="46" applyFont="1" applyFill="1" applyBorder="1" applyAlignment="1" applyProtection="1">
      <alignment horizontal="distributed" vertical="center"/>
      <protection locked="0"/>
    </xf>
    <xf numFmtId="0" fontId="33" fillId="27" borderId="10" xfId="46" applyFont="1" applyFill="1" applyBorder="1" applyAlignment="1" applyProtection="1">
      <alignment horizontal="center" vertical="center" wrapText="1"/>
      <protection locked="0"/>
    </xf>
    <xf numFmtId="0" fontId="33" fillId="27" borderId="10" xfId="46" applyFont="1" applyFill="1" applyBorder="1" applyAlignment="1" applyProtection="1">
      <alignment horizontal="center" vertical="center"/>
      <protection locked="0"/>
    </xf>
    <xf numFmtId="0" fontId="33" fillId="26" borderId="33" xfId="46" applyFont="1" applyFill="1" applyBorder="1" applyAlignment="1" applyProtection="1">
      <alignment horizontal="center" vertical="center"/>
      <protection locked="0"/>
    </xf>
    <xf numFmtId="0" fontId="33" fillId="26" borderId="50" xfId="46" applyFont="1" applyFill="1" applyBorder="1" applyAlignment="1" applyProtection="1">
      <alignment horizontal="distributed" vertical="center"/>
      <protection locked="0"/>
    </xf>
    <xf numFmtId="0" fontId="33" fillId="27" borderId="34" xfId="46" applyFont="1" applyFill="1" applyBorder="1" applyAlignment="1" applyProtection="1">
      <alignment horizontal="center" vertical="center"/>
      <protection locked="0"/>
    </xf>
    <xf numFmtId="0" fontId="33" fillId="26" borderId="32" xfId="46" applyFont="1" applyFill="1" applyBorder="1" applyAlignment="1" applyProtection="1">
      <alignment horizontal="center" vertical="center"/>
      <protection locked="0"/>
    </xf>
    <xf numFmtId="0" fontId="33" fillId="26" borderId="67" xfId="46" applyFont="1" applyFill="1" applyBorder="1" applyAlignment="1" applyProtection="1">
      <alignment vertical="center" wrapText="1"/>
      <protection locked="0"/>
    </xf>
    <xf numFmtId="0" fontId="33" fillId="26" borderId="37" xfId="46" applyFont="1" applyFill="1" applyBorder="1" applyAlignment="1" applyProtection="1">
      <alignment vertical="center" wrapText="1"/>
      <protection locked="0"/>
    </xf>
    <xf numFmtId="0" fontId="33" fillId="26" borderId="37" xfId="46" quotePrefix="1" applyFont="1" applyFill="1" applyBorder="1" applyAlignment="1" applyProtection="1">
      <alignment vertical="center" wrapText="1" shrinkToFit="1"/>
      <protection locked="0"/>
    </xf>
    <xf numFmtId="0" fontId="33" fillId="26" borderId="10" xfId="46" applyFont="1" applyFill="1" applyBorder="1" applyAlignment="1" applyProtection="1">
      <alignment horizontal="center" vertical="center" wrapText="1"/>
      <protection locked="0"/>
    </xf>
    <xf numFmtId="0" fontId="33" fillId="26" borderId="34" xfId="46" applyFont="1" applyFill="1" applyBorder="1" applyAlignment="1" applyProtection="1">
      <alignment horizontal="center" vertical="center" wrapText="1"/>
      <protection locked="0"/>
    </xf>
    <xf numFmtId="0" fontId="0" fillId="0" borderId="0" xfId="0" applyFont="1" applyFill="1" applyAlignment="1">
      <alignment vertical="center"/>
    </xf>
    <xf numFmtId="0" fontId="2" fillId="24" borderId="0" xfId="47" applyFont="1" applyFill="1" applyAlignment="1" applyProtection="1">
      <alignment vertical="center"/>
    </xf>
    <xf numFmtId="0" fontId="2" fillId="0" borderId="0" xfId="45" applyFont="1" applyBorder="1" applyAlignment="1">
      <alignment horizontal="left" vertical="center"/>
    </xf>
    <xf numFmtId="0" fontId="0" fillId="24" borderId="0" xfId="47" applyFont="1" applyFill="1" applyAlignment="1">
      <alignment vertical="center"/>
    </xf>
    <xf numFmtId="0" fontId="0" fillId="24" borderId="0" xfId="46" applyFont="1" applyFill="1" applyAlignment="1">
      <alignment vertical="center"/>
    </xf>
    <xf numFmtId="0" fontId="33" fillId="27" borderId="66" xfId="46" applyFont="1" applyFill="1" applyBorder="1" applyAlignment="1" applyProtection="1">
      <alignment horizontal="center" vertical="center"/>
      <protection locked="0"/>
    </xf>
    <xf numFmtId="0" fontId="2" fillId="27" borderId="66" xfId="46" applyFont="1" applyFill="1" applyBorder="1" applyAlignment="1" applyProtection="1">
      <alignment horizontal="center" vertical="center"/>
      <protection locked="0"/>
    </xf>
    <xf numFmtId="0" fontId="33" fillId="25" borderId="61" xfId="46" applyFont="1" applyFill="1" applyBorder="1" applyAlignment="1">
      <alignment horizontal="center" vertical="center"/>
    </xf>
    <xf numFmtId="0" fontId="2" fillId="25" borderId="61" xfId="46" applyFont="1" applyFill="1" applyBorder="1" applyAlignment="1">
      <alignment horizontal="center" vertical="center"/>
    </xf>
    <xf numFmtId="0" fontId="2" fillId="27" borderId="68" xfId="46" applyFont="1" applyFill="1" applyBorder="1" applyAlignment="1" applyProtection="1">
      <alignment horizontal="center" vertical="center"/>
      <protection locked="0"/>
    </xf>
    <xf numFmtId="0" fontId="2" fillId="25" borderId="69" xfId="46" applyFont="1" applyFill="1" applyBorder="1" applyAlignment="1">
      <alignment horizontal="center" vertical="center"/>
    </xf>
    <xf numFmtId="0" fontId="2" fillId="27" borderId="69" xfId="46" applyFont="1" applyFill="1" applyBorder="1" applyAlignment="1" applyProtection="1">
      <alignment horizontal="center" vertical="center"/>
      <protection locked="0"/>
    </xf>
    <xf numFmtId="0" fontId="2" fillId="25" borderId="70" xfId="46" applyFont="1" applyFill="1" applyBorder="1" applyAlignment="1">
      <alignment horizontal="center"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2" fillId="24" borderId="71" xfId="46" applyFont="1" applyFill="1" applyBorder="1" applyAlignment="1" applyProtection="1">
      <alignment horizontal="center" vertical="center" wrapText="1"/>
    </xf>
    <xf numFmtId="0" fontId="2" fillId="24" borderId="29" xfId="46" applyFont="1" applyFill="1" applyBorder="1" applyAlignment="1" applyProtection="1">
      <alignment horizontal="center" vertical="center" wrapText="1"/>
    </xf>
    <xf numFmtId="0" fontId="2" fillId="24" borderId="12" xfId="46" applyFont="1" applyFill="1" applyBorder="1" applyAlignment="1" applyProtection="1">
      <alignment horizontal="center" vertical="center" wrapText="1"/>
    </xf>
    <xf numFmtId="0" fontId="0" fillId="24" borderId="12" xfId="46" applyFont="1" applyFill="1" applyBorder="1" applyAlignment="1" applyProtection="1">
      <alignment horizontal="center" vertical="center" wrapText="1"/>
    </xf>
    <xf numFmtId="0" fontId="0" fillId="24" borderId="29" xfId="46" applyFont="1" applyFill="1" applyBorder="1" applyAlignment="1" applyProtection="1">
      <alignment horizontal="center" vertical="center" wrapText="1"/>
    </xf>
    <xf numFmtId="0" fontId="0" fillId="24" borderId="11" xfId="46" applyFont="1" applyFill="1" applyBorder="1" applyAlignment="1" applyProtection="1">
      <alignment horizontal="center" vertical="center" wrapText="1"/>
    </xf>
    <xf numFmtId="0" fontId="2" fillId="0" borderId="68" xfId="0" applyFont="1" applyFill="1" applyBorder="1" applyAlignment="1">
      <alignment horizontal="center" vertical="center" wrapText="1"/>
    </xf>
    <xf numFmtId="0" fontId="0" fillId="0" borderId="72" xfId="0" applyFont="1" applyFill="1" applyBorder="1" applyAlignment="1">
      <alignment vertical="center" wrapText="1"/>
    </xf>
    <xf numFmtId="0" fontId="2" fillId="0" borderId="72" xfId="0" applyFont="1" applyFill="1" applyBorder="1" applyAlignment="1">
      <alignment vertical="center" wrapText="1"/>
    </xf>
    <xf numFmtId="0" fontId="0" fillId="0" borderId="73" xfId="0" applyFont="1" applyFill="1" applyBorder="1" applyAlignment="1">
      <alignment horizontal="center" vertical="top" wrapText="1"/>
    </xf>
    <xf numFmtId="0" fontId="0" fillId="0" borderId="74"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xf>
    <xf numFmtId="0" fontId="40" fillId="0" borderId="0" xfId="0" applyFont="1">
      <alignment vertical="center"/>
    </xf>
    <xf numFmtId="0" fontId="8" fillId="0" borderId="0" xfId="0" applyFont="1">
      <alignment vertical="center"/>
    </xf>
    <xf numFmtId="0" fontId="0" fillId="0" borderId="0" xfId="0" applyFont="1" applyFill="1" applyBorder="1" applyAlignment="1" applyProtection="1">
      <alignment horizontal="right" vertical="center"/>
    </xf>
    <xf numFmtId="0" fontId="44" fillId="26" borderId="75" xfId="45" applyFont="1" applyFill="1" applyBorder="1" applyAlignment="1" applyProtection="1">
      <alignment horizontal="center" vertical="center"/>
      <protection locked="0"/>
    </xf>
    <xf numFmtId="0" fontId="44" fillId="26" borderId="32" xfId="45" applyFont="1" applyFill="1" applyBorder="1" applyAlignment="1" applyProtection="1">
      <alignment horizontal="center" vertical="center"/>
      <protection locked="0"/>
    </xf>
    <xf numFmtId="0" fontId="44" fillId="26" borderId="76" xfId="45" applyFont="1" applyFill="1" applyBorder="1" applyAlignment="1" applyProtection="1">
      <alignment horizontal="center" vertical="center"/>
      <protection locked="0"/>
    </xf>
    <xf numFmtId="0" fontId="44" fillId="26" borderId="65" xfId="45" applyFont="1" applyFill="1" applyBorder="1" applyAlignment="1" applyProtection="1">
      <alignment horizontal="center" vertical="center"/>
      <protection locked="0"/>
    </xf>
    <xf numFmtId="177" fontId="44" fillId="25" borderId="77" xfId="45" applyNumberFormat="1" applyFont="1" applyFill="1" applyBorder="1" applyAlignment="1">
      <alignment horizontal="right" vertical="center"/>
    </xf>
    <xf numFmtId="177" fontId="44" fillId="26" borderId="61" xfId="33" applyNumberFormat="1" applyFont="1" applyFill="1" applyBorder="1" applyAlignment="1" applyProtection="1">
      <alignment horizontal="right" vertical="center"/>
      <protection locked="0"/>
    </xf>
    <xf numFmtId="177" fontId="44" fillId="26" borderId="35" xfId="33" applyNumberFormat="1" applyFont="1" applyFill="1" applyBorder="1" applyAlignment="1" applyProtection="1">
      <alignment horizontal="right" vertical="center"/>
      <protection locked="0"/>
    </xf>
    <xf numFmtId="0" fontId="44" fillId="27" borderId="35" xfId="45" applyFont="1" applyFill="1" applyBorder="1" applyAlignment="1" applyProtection="1">
      <alignment horizontal="center" vertical="center"/>
      <protection locked="0"/>
    </xf>
    <xf numFmtId="0" fontId="44" fillId="26" borderId="35" xfId="33" applyNumberFormat="1" applyFont="1" applyFill="1" applyBorder="1" applyAlignment="1" applyProtection="1">
      <alignment horizontal="right" vertical="center"/>
      <protection locked="0"/>
    </xf>
    <xf numFmtId="0" fontId="44" fillId="26" borderId="37" xfId="45" applyFont="1" applyFill="1" applyBorder="1" applyAlignment="1" applyProtection="1">
      <alignment vertical="center" wrapText="1"/>
      <protection locked="0"/>
    </xf>
    <xf numFmtId="0" fontId="44" fillId="27" borderId="61" xfId="45" applyFont="1" applyFill="1" applyBorder="1" applyAlignment="1" applyProtection="1">
      <alignment horizontal="center" vertical="center" wrapText="1"/>
      <protection locked="0"/>
    </xf>
    <xf numFmtId="0" fontId="44" fillId="27" borderId="61" xfId="45" applyFont="1" applyFill="1" applyBorder="1" applyAlignment="1" applyProtection="1">
      <alignment horizontal="center" vertical="center"/>
      <protection locked="0"/>
    </xf>
    <xf numFmtId="0" fontId="44" fillId="26" borderId="61" xfId="33" applyNumberFormat="1" applyFont="1" applyFill="1" applyBorder="1" applyAlignment="1" applyProtection="1">
      <alignment horizontal="right" vertical="center" indent="1"/>
      <protection locked="0"/>
    </xf>
    <xf numFmtId="0" fontId="44" fillId="26" borderId="61" xfId="33" applyNumberFormat="1" applyFont="1" applyFill="1" applyBorder="1" applyAlignment="1" applyProtection="1">
      <alignment horizontal="right" vertical="center"/>
      <protection locked="0"/>
    </xf>
    <xf numFmtId="0" fontId="2" fillId="0" borderId="78" xfId="45" applyFont="1" applyBorder="1" applyAlignment="1">
      <alignment vertical="center"/>
    </xf>
    <xf numFmtId="0" fontId="45" fillId="24" borderId="0" xfId="45" applyFont="1" applyFill="1" applyAlignment="1">
      <alignment vertical="center"/>
    </xf>
    <xf numFmtId="0" fontId="45" fillId="0" borderId="0" xfId="45" applyFont="1" applyAlignment="1">
      <alignment vertical="center"/>
    </xf>
    <xf numFmtId="38" fontId="45" fillId="0" borderId="11" xfId="33" applyFont="1" applyBorder="1" applyAlignment="1">
      <alignment horizontal="center" vertical="center"/>
    </xf>
    <xf numFmtId="38" fontId="45" fillId="0" borderId="12" xfId="33" applyFont="1" applyBorder="1" applyAlignment="1">
      <alignment horizontal="center" vertical="center"/>
    </xf>
    <xf numFmtId="0" fontId="45" fillId="0" borderId="0" xfId="45" applyFont="1" applyBorder="1" applyAlignment="1">
      <alignment horizontal="left" vertical="center"/>
    </xf>
    <xf numFmtId="0" fontId="45" fillId="0" borderId="79" xfId="45" applyFont="1" applyBorder="1" applyAlignment="1">
      <alignment vertical="center"/>
    </xf>
    <xf numFmtId="0" fontId="45" fillId="0" borderId="80" xfId="45" applyFont="1" applyBorder="1" applyAlignment="1">
      <alignment horizontal="left" vertical="center"/>
    </xf>
    <xf numFmtId="0" fontId="45" fillId="0" borderId="81" xfId="45" applyFont="1" applyBorder="1" applyAlignment="1">
      <alignment vertical="center"/>
    </xf>
    <xf numFmtId="0" fontId="45" fillId="24" borderId="70" xfId="46" applyFont="1" applyFill="1" applyBorder="1" applyAlignment="1">
      <alignment horizontal="justify" vertical="center" wrapText="1"/>
    </xf>
    <xf numFmtId="0" fontId="45" fillId="0" borderId="68" xfId="45" applyFont="1" applyBorder="1" applyAlignment="1">
      <alignment vertical="center"/>
    </xf>
    <xf numFmtId="0" fontId="45" fillId="24" borderId="70" xfId="46" applyFont="1" applyFill="1" applyBorder="1" applyAlignment="1">
      <alignment vertical="center"/>
    </xf>
    <xf numFmtId="0" fontId="45" fillId="24" borderId="70" xfId="46" applyFont="1" applyFill="1" applyBorder="1">
      <alignment vertical="center"/>
    </xf>
    <xf numFmtId="0" fontId="46" fillId="24" borderId="0" xfId="45" applyFont="1" applyFill="1" applyAlignment="1">
      <alignment vertical="center"/>
    </xf>
    <xf numFmtId="0" fontId="46" fillId="24" borderId="0" xfId="46" applyFont="1" applyFill="1" applyAlignment="1">
      <alignment vertical="center"/>
    </xf>
    <xf numFmtId="0" fontId="47" fillId="24" borderId="0" xfId="45" applyFont="1" applyFill="1" applyAlignment="1">
      <alignment vertical="center"/>
    </xf>
    <xf numFmtId="0" fontId="44" fillId="31" borderId="14" xfId="0" applyFont="1" applyFill="1" applyBorder="1" applyAlignment="1" applyProtection="1">
      <alignment horizontal="left" vertical="center" wrapText="1"/>
      <protection locked="0"/>
    </xf>
    <xf numFmtId="0" fontId="44" fillId="31" borderId="82" xfId="0" applyFont="1" applyFill="1" applyBorder="1" applyAlignment="1" applyProtection="1">
      <alignment horizontal="left" vertical="center" wrapText="1"/>
      <protection locked="0"/>
    </xf>
    <xf numFmtId="0" fontId="44" fillId="26" borderId="30" xfId="0" applyFont="1" applyFill="1" applyBorder="1" applyAlignment="1" applyProtection="1">
      <alignment horizontal="center" vertical="center" wrapText="1"/>
      <protection locked="0"/>
    </xf>
    <xf numFmtId="0" fontId="44" fillId="26" borderId="14" xfId="0" applyFont="1" applyFill="1" applyBorder="1" applyAlignment="1" applyProtection="1">
      <alignment horizontal="center" vertical="center" wrapText="1"/>
      <protection locked="0"/>
    </xf>
    <xf numFmtId="0" fontId="44" fillId="26" borderId="14" xfId="0" applyFont="1" applyFill="1" applyBorder="1" applyAlignment="1" applyProtection="1">
      <alignment horizontal="left" vertical="center" wrapText="1"/>
      <protection locked="0"/>
    </xf>
    <xf numFmtId="0" fontId="44" fillId="26" borderId="83" xfId="0" applyFont="1" applyFill="1" applyBorder="1" applyAlignment="1" applyProtection="1">
      <alignment horizontal="center" vertical="center" wrapText="1"/>
      <protection locked="0"/>
    </xf>
    <xf numFmtId="0" fontId="44" fillId="26" borderId="84" xfId="0" applyFont="1" applyFill="1" applyBorder="1" applyAlignment="1" applyProtection="1">
      <alignment horizontal="center" vertical="center" wrapText="1"/>
      <protection locked="0"/>
    </xf>
    <xf numFmtId="0" fontId="44" fillId="26" borderId="82" xfId="0" applyFont="1" applyFill="1" applyBorder="1" applyAlignment="1" applyProtection="1">
      <alignment horizontal="left" vertical="center" wrapText="1"/>
      <protection locked="0"/>
    </xf>
    <xf numFmtId="0" fontId="44" fillId="26" borderId="85" xfId="0" applyFont="1" applyFill="1" applyBorder="1" applyAlignment="1" applyProtection="1">
      <alignment horizontal="center" vertical="center" wrapText="1"/>
      <protection locked="0"/>
    </xf>
    <xf numFmtId="176" fontId="44" fillId="26" borderId="14" xfId="33" applyNumberFormat="1" applyFont="1" applyFill="1" applyBorder="1" applyAlignment="1" applyProtection="1">
      <alignment vertical="center" wrapText="1"/>
      <protection locked="0"/>
    </xf>
    <xf numFmtId="176" fontId="44" fillId="26" borderId="25" xfId="33" applyNumberFormat="1" applyFont="1" applyFill="1" applyBorder="1" applyAlignment="1" applyProtection="1">
      <alignment vertical="center" wrapText="1"/>
      <protection locked="0"/>
    </xf>
    <xf numFmtId="176" fontId="44" fillId="26" borderId="82" xfId="33" applyNumberFormat="1" applyFont="1" applyFill="1" applyBorder="1" applyAlignment="1" applyProtection="1">
      <alignment vertical="center" wrapText="1"/>
      <protection locked="0"/>
    </xf>
    <xf numFmtId="176" fontId="44" fillId="26" borderId="86" xfId="33" applyNumberFormat="1" applyFont="1" applyFill="1" applyBorder="1" applyAlignment="1" applyProtection="1">
      <alignment vertical="center" wrapText="1"/>
      <protection locked="0"/>
    </xf>
    <xf numFmtId="176" fontId="44" fillId="25" borderId="54" xfId="33" applyNumberFormat="1" applyFont="1" applyFill="1" applyBorder="1" applyAlignment="1">
      <alignment vertical="center" wrapText="1"/>
    </xf>
    <xf numFmtId="176" fontId="44" fillId="25" borderId="87" xfId="33" applyNumberFormat="1" applyFont="1" applyFill="1" applyBorder="1" applyAlignment="1">
      <alignment vertical="center" wrapText="1"/>
    </xf>
    <xf numFmtId="176" fontId="44" fillId="25" borderId="70" xfId="33" applyNumberFormat="1" applyFont="1" applyFill="1" applyBorder="1" applyAlignment="1">
      <alignment vertical="center" wrapText="1"/>
    </xf>
    <xf numFmtId="176" fontId="44" fillId="25" borderId="29" xfId="33" applyNumberFormat="1" applyFont="1" applyFill="1" applyBorder="1" applyAlignment="1">
      <alignment vertical="center" wrapText="1"/>
    </xf>
    <xf numFmtId="176" fontId="44" fillId="25" borderId="88" xfId="33" applyNumberFormat="1" applyFont="1" applyFill="1" applyBorder="1" applyAlignment="1">
      <alignment vertical="center" wrapText="1"/>
    </xf>
    <xf numFmtId="0" fontId="44" fillId="26" borderId="67" xfId="45" applyFont="1" applyFill="1" applyBorder="1" applyAlignment="1" applyProtection="1">
      <alignment vertical="center" wrapText="1"/>
      <protection locked="0"/>
    </xf>
    <xf numFmtId="0" fontId="44" fillId="27" borderId="35" xfId="45" applyFont="1" applyFill="1" applyBorder="1" applyAlignment="1" applyProtection="1">
      <alignment horizontal="center" vertical="center" wrapText="1"/>
      <protection locked="0"/>
    </xf>
    <xf numFmtId="0" fontId="44" fillId="26" borderId="44" xfId="45" applyFont="1" applyFill="1" applyBorder="1" applyAlignment="1" applyProtection="1">
      <alignment horizontal="center" vertical="center"/>
      <protection locked="0"/>
    </xf>
    <xf numFmtId="0" fontId="44" fillId="26" borderId="89" xfId="45" applyFont="1" applyFill="1" applyBorder="1" applyAlignment="1" applyProtection="1">
      <alignment horizontal="center" vertical="center"/>
      <protection locked="0"/>
    </xf>
    <xf numFmtId="0" fontId="44" fillId="27" borderId="90" xfId="45" applyFont="1" applyFill="1" applyBorder="1" applyAlignment="1" applyProtection="1">
      <alignment horizontal="center" vertical="center" wrapText="1"/>
      <protection locked="0"/>
    </xf>
    <xf numFmtId="177" fontId="44" fillId="26" borderId="47" xfId="33" applyNumberFormat="1" applyFont="1" applyFill="1" applyBorder="1" applyAlignment="1" applyProtection="1">
      <alignment horizontal="right" vertical="center"/>
      <protection locked="0"/>
    </xf>
    <xf numFmtId="0" fontId="44" fillId="27" borderId="47" xfId="45" applyFont="1" applyFill="1" applyBorder="1" applyAlignment="1" applyProtection="1">
      <alignment horizontal="center" vertical="center"/>
      <protection locked="0"/>
    </xf>
    <xf numFmtId="0" fontId="44" fillId="26" borderId="47" xfId="33" applyNumberFormat="1" applyFont="1" applyFill="1" applyBorder="1" applyAlignment="1" applyProtection="1">
      <alignment horizontal="right" vertical="center"/>
      <protection locked="0"/>
    </xf>
    <xf numFmtId="0" fontId="44" fillId="26" borderId="49" xfId="45" applyFont="1" applyFill="1" applyBorder="1" applyAlignment="1" applyProtection="1">
      <alignment vertical="center" wrapText="1"/>
      <protection locked="0"/>
    </xf>
    <xf numFmtId="0" fontId="44" fillId="26" borderId="46" xfId="33" applyNumberFormat="1" applyFont="1" applyFill="1" applyBorder="1" applyAlignment="1" applyProtection="1">
      <alignment horizontal="right" vertical="center" indent="1"/>
      <protection locked="0"/>
    </xf>
    <xf numFmtId="0" fontId="0" fillId="24" borderId="91" xfId="47" applyFont="1" applyFill="1" applyBorder="1" applyAlignment="1">
      <alignment horizontal="center" vertical="center" wrapText="1"/>
    </xf>
    <xf numFmtId="0" fontId="33" fillId="26" borderId="37" xfId="46" quotePrefix="1" applyFont="1" applyFill="1" applyBorder="1" applyAlignment="1" applyProtection="1">
      <alignment vertical="center" wrapText="1"/>
      <protection locked="0"/>
    </xf>
    <xf numFmtId="0" fontId="44" fillId="26" borderId="32" xfId="46" applyFont="1" applyFill="1" applyBorder="1" applyAlignment="1" applyProtection="1">
      <alignment horizontal="center" vertical="center" wrapText="1"/>
      <protection locked="0"/>
    </xf>
    <xf numFmtId="0" fontId="44" fillId="26" borderId="33" xfId="46" applyFont="1" applyFill="1" applyBorder="1" applyAlignment="1" applyProtection="1">
      <alignment horizontal="center" vertical="center" wrapText="1"/>
      <protection locked="0"/>
    </xf>
    <xf numFmtId="0" fontId="44" fillId="26" borderId="50" xfId="46" applyFont="1" applyFill="1" applyBorder="1" applyAlignment="1" applyProtection="1">
      <alignment horizontal="distributed" vertical="center" wrapText="1"/>
      <protection locked="0"/>
    </xf>
    <xf numFmtId="0" fontId="44" fillId="27" borderId="10" xfId="46" applyFont="1" applyFill="1" applyBorder="1" applyAlignment="1" applyProtection="1">
      <alignment horizontal="center" vertical="center" wrapText="1"/>
      <protection locked="0"/>
    </xf>
    <xf numFmtId="0" fontId="44" fillId="27" borderId="34" xfId="46" applyFont="1" applyFill="1" applyBorder="1" applyAlignment="1" applyProtection="1">
      <alignment horizontal="center" vertical="center"/>
      <protection locked="0"/>
    </xf>
    <xf numFmtId="0" fontId="44" fillId="26" borderId="34" xfId="46" applyFont="1" applyFill="1" applyBorder="1" applyAlignment="1" applyProtection="1">
      <alignment horizontal="center" vertical="center" wrapText="1"/>
      <protection locked="0"/>
    </xf>
    <xf numFmtId="0" fontId="44" fillId="27" borderId="10" xfId="46" applyFont="1" applyFill="1" applyBorder="1" applyAlignment="1" applyProtection="1">
      <alignment horizontal="center" vertical="center"/>
      <protection locked="0"/>
    </xf>
    <xf numFmtId="0" fontId="44" fillId="27" borderId="66" xfId="46" applyFont="1" applyFill="1" applyBorder="1" applyAlignment="1" applyProtection="1">
      <alignment horizontal="center" vertical="center"/>
      <protection locked="0"/>
    </xf>
    <xf numFmtId="0" fontId="44" fillId="25" borderId="10" xfId="46" applyFont="1" applyFill="1" applyBorder="1" applyAlignment="1">
      <alignment horizontal="center" vertical="center"/>
    </xf>
    <xf numFmtId="0" fontId="44" fillId="25" borderId="61" xfId="46" applyFont="1" applyFill="1" applyBorder="1" applyAlignment="1">
      <alignment horizontal="center" vertical="center"/>
    </xf>
    <xf numFmtId="0" fontId="44" fillId="26" borderId="37" xfId="46" quotePrefix="1" applyFont="1" applyFill="1" applyBorder="1" applyAlignment="1" applyProtection="1">
      <alignment vertical="center" wrapText="1" shrinkToFit="1"/>
      <protection locked="0"/>
    </xf>
    <xf numFmtId="0" fontId="44" fillId="24" borderId="0" xfId="46" applyFont="1" applyFill="1" applyAlignment="1">
      <alignment vertical="center"/>
    </xf>
    <xf numFmtId="0" fontId="44" fillId="26" borderId="37" xfId="46" quotePrefix="1" applyFont="1" applyFill="1" applyBorder="1" applyAlignment="1" applyProtection="1">
      <alignment vertical="center" wrapText="1"/>
      <protection locked="0"/>
    </xf>
    <xf numFmtId="178" fontId="44" fillId="33" borderId="35" xfId="33" applyNumberFormat="1" applyFont="1" applyFill="1" applyBorder="1" applyAlignment="1" applyProtection="1">
      <alignment horizontal="right" vertical="center"/>
    </xf>
    <xf numFmtId="0" fontId="4" fillId="30" borderId="92" xfId="43" applyFill="1" applyBorder="1">
      <alignment vertical="center"/>
    </xf>
    <xf numFmtId="38" fontId="4" fillId="29" borderId="55" xfId="43" applyNumberFormat="1" applyFill="1" applyBorder="1">
      <alignment vertical="center"/>
    </xf>
    <xf numFmtId="0" fontId="4" fillId="30" borderId="93" xfId="43" applyFill="1" applyBorder="1">
      <alignment vertical="center"/>
    </xf>
    <xf numFmtId="0" fontId="33" fillId="26" borderId="65" xfId="45" applyFont="1" applyFill="1" applyBorder="1" applyAlignment="1" applyProtection="1">
      <alignment horizontal="center" vertical="center"/>
      <protection locked="0"/>
    </xf>
    <xf numFmtId="0" fontId="33" fillId="26" borderId="76" xfId="45" applyFont="1" applyFill="1" applyBorder="1" applyAlignment="1" applyProtection="1">
      <alignment horizontal="center" vertical="center"/>
      <protection locked="0"/>
    </xf>
    <xf numFmtId="0" fontId="33" fillId="27" borderId="61" xfId="45" applyFont="1" applyFill="1" applyBorder="1" applyAlignment="1" applyProtection="1">
      <alignment horizontal="center" vertical="center" wrapText="1"/>
      <protection locked="0"/>
    </xf>
    <xf numFmtId="177" fontId="33" fillId="26" borderId="61" xfId="33" applyNumberFormat="1" applyFont="1" applyFill="1" applyBorder="1" applyAlignment="1" applyProtection="1">
      <alignment horizontal="right" vertical="center"/>
      <protection locked="0"/>
    </xf>
    <xf numFmtId="0" fontId="33" fillId="26" borderId="61" xfId="33" applyNumberFormat="1" applyFont="1" applyFill="1" applyBorder="1" applyAlignment="1" applyProtection="1">
      <alignment horizontal="right" vertical="center" indent="1"/>
      <protection locked="0"/>
    </xf>
    <xf numFmtId="0" fontId="33" fillId="26" borderId="61" xfId="33" applyNumberFormat="1" applyFont="1" applyFill="1" applyBorder="1" applyAlignment="1" applyProtection="1">
      <alignment horizontal="right" vertical="center"/>
      <protection locked="0"/>
    </xf>
    <xf numFmtId="0" fontId="33" fillId="32" borderId="67" xfId="45" applyFont="1" applyFill="1" applyBorder="1" applyAlignment="1" applyProtection="1">
      <alignment vertical="center" wrapText="1"/>
      <protection locked="0"/>
    </xf>
    <xf numFmtId="0" fontId="33" fillId="26" borderId="32" xfId="45" applyFont="1" applyFill="1" applyBorder="1" applyAlignment="1" applyProtection="1">
      <alignment horizontal="center" vertical="center"/>
      <protection locked="0"/>
    </xf>
    <xf numFmtId="0" fontId="33" fillId="26" borderId="75" xfId="45" applyFont="1" applyFill="1" applyBorder="1" applyAlignment="1" applyProtection="1">
      <alignment horizontal="center" vertical="center"/>
      <protection locked="0"/>
    </xf>
    <xf numFmtId="177" fontId="33" fillId="26" borderId="35" xfId="33" applyNumberFormat="1" applyFont="1" applyFill="1" applyBorder="1" applyAlignment="1" applyProtection="1">
      <alignment horizontal="right" vertical="center"/>
      <protection locked="0"/>
    </xf>
    <xf numFmtId="0" fontId="33" fillId="26" borderId="35" xfId="33" applyNumberFormat="1" applyFont="1" applyFill="1" applyBorder="1" applyAlignment="1" applyProtection="1">
      <alignment horizontal="right" vertical="center"/>
      <protection locked="0"/>
    </xf>
    <xf numFmtId="0" fontId="33" fillId="26" borderId="37" xfId="45" applyFont="1" applyFill="1" applyBorder="1" applyAlignment="1" applyProtection="1">
      <alignment vertical="center" wrapText="1"/>
      <protection locked="0"/>
    </xf>
    <xf numFmtId="0" fontId="2" fillId="26" borderId="37" xfId="45" applyFont="1" applyFill="1" applyBorder="1" applyAlignment="1" applyProtection="1">
      <alignment vertical="center" wrapText="1"/>
      <protection locked="0"/>
    </xf>
    <xf numFmtId="0" fontId="2" fillId="26" borderId="32" xfId="45" applyFont="1" applyFill="1" applyBorder="1" applyAlignment="1" applyProtection="1">
      <alignment horizontal="center" vertical="center"/>
      <protection locked="0"/>
    </xf>
    <xf numFmtId="0" fontId="2" fillId="26" borderId="75" xfId="45" applyFont="1" applyFill="1" applyBorder="1" applyAlignment="1" applyProtection="1">
      <alignment horizontal="center" vertical="center"/>
      <protection locked="0"/>
    </xf>
    <xf numFmtId="0" fontId="2" fillId="27" borderId="61" xfId="45" applyFont="1" applyFill="1" applyBorder="1" applyAlignment="1" applyProtection="1">
      <alignment horizontal="center" vertical="center" wrapText="1"/>
      <protection locked="0"/>
    </xf>
    <xf numFmtId="177" fontId="2" fillId="26" borderId="35" xfId="33" applyNumberFormat="1" applyFont="1" applyFill="1" applyBorder="1" applyAlignment="1" applyProtection="1">
      <alignment horizontal="right" vertical="center"/>
      <protection locked="0"/>
    </xf>
    <xf numFmtId="0" fontId="2" fillId="26" borderId="35" xfId="33" applyNumberFormat="1" applyFont="1" applyFill="1" applyBorder="1" applyAlignment="1" applyProtection="1">
      <alignment horizontal="right" vertical="center"/>
      <protection locked="0"/>
    </xf>
    <xf numFmtId="0" fontId="2" fillId="26" borderId="94" xfId="45" applyFont="1" applyFill="1" applyBorder="1" applyAlignment="1" applyProtection="1">
      <alignment horizontal="center" vertical="center"/>
      <protection locked="0"/>
    </xf>
    <xf numFmtId="0" fontId="2" fillId="26" borderId="95" xfId="45" applyFont="1" applyFill="1" applyBorder="1" applyAlignment="1" applyProtection="1">
      <alignment horizontal="center" vertical="center"/>
      <protection locked="0"/>
    </xf>
    <xf numFmtId="177" fontId="2" fillId="26" borderId="96" xfId="33" applyNumberFormat="1" applyFont="1" applyFill="1" applyBorder="1" applyAlignment="1" applyProtection="1">
      <alignment horizontal="right" vertical="center"/>
      <protection locked="0"/>
    </xf>
    <xf numFmtId="0" fontId="2" fillId="27" borderId="96" xfId="45" applyFont="1" applyFill="1" applyBorder="1" applyAlignment="1" applyProtection="1">
      <alignment horizontal="center" vertical="center"/>
      <protection locked="0"/>
    </xf>
    <xf numFmtId="0" fontId="2" fillId="26" borderId="96" xfId="33" applyNumberFormat="1" applyFont="1" applyFill="1" applyBorder="1" applyAlignment="1" applyProtection="1">
      <alignment horizontal="right" vertical="center"/>
      <protection locked="0"/>
    </xf>
    <xf numFmtId="0" fontId="2" fillId="26" borderId="97" xfId="45" applyFont="1" applyFill="1" applyBorder="1" applyAlignment="1" applyProtection="1">
      <alignment vertical="center" wrapText="1"/>
      <protection locked="0"/>
    </xf>
    <xf numFmtId="0" fontId="2" fillId="0" borderId="98" xfId="45" applyFont="1" applyBorder="1" applyAlignment="1">
      <alignment horizontal="distributed" vertical="center"/>
    </xf>
    <xf numFmtId="0" fontId="2" fillId="0" borderId="99" xfId="45" applyFont="1" applyBorder="1" applyAlignment="1">
      <alignment horizontal="distributed" vertical="center"/>
    </xf>
    <xf numFmtId="0" fontId="2" fillId="0" borderId="99" xfId="45" applyFont="1" applyBorder="1" applyAlignment="1">
      <alignment horizontal="distributed" vertical="center" wrapText="1"/>
    </xf>
    <xf numFmtId="0" fontId="2" fillId="0" borderId="99" xfId="45" applyFont="1" applyBorder="1" applyAlignment="1">
      <alignment horizontal="right" vertical="center"/>
    </xf>
    <xf numFmtId="0" fontId="2" fillId="0" borderId="100" xfId="45" applyFont="1" applyBorder="1" applyAlignment="1">
      <alignment vertical="center"/>
    </xf>
    <xf numFmtId="0" fontId="2" fillId="0" borderId="0" xfId="45" applyFont="1" applyBorder="1" applyAlignment="1">
      <alignment horizontal="distributed" vertical="center"/>
    </xf>
    <xf numFmtId="0" fontId="2" fillId="0" borderId="0" xfId="45" applyFont="1" applyBorder="1" applyAlignment="1">
      <alignment horizontal="distributed" vertical="center" wrapText="1"/>
    </xf>
    <xf numFmtId="177" fontId="2" fillId="0" borderId="0" xfId="45" applyNumberFormat="1" applyFont="1" applyBorder="1" applyAlignment="1">
      <alignment horizontal="right" vertical="center"/>
    </xf>
    <xf numFmtId="0" fontId="2" fillId="0" borderId="0" xfId="45" applyFont="1" applyBorder="1" applyAlignment="1">
      <alignment vertical="center"/>
    </xf>
    <xf numFmtId="0" fontId="0" fillId="24" borderId="20" xfId="46" applyFont="1" applyFill="1" applyBorder="1" applyAlignment="1">
      <alignment horizontal="left" vertical="center"/>
    </xf>
    <xf numFmtId="0" fontId="45" fillId="24" borderId="70" xfId="46" applyFont="1" applyFill="1" applyBorder="1" applyAlignment="1">
      <alignment horizontal="left" vertical="center"/>
    </xf>
    <xf numFmtId="0" fontId="45" fillId="24" borderId="90" xfId="46" applyFont="1" applyFill="1" applyBorder="1">
      <alignment vertical="center"/>
    </xf>
    <xf numFmtId="0" fontId="45" fillId="0" borderId="22" xfId="45" applyFont="1" applyBorder="1" applyAlignment="1">
      <alignment horizontal="left" vertical="center"/>
    </xf>
    <xf numFmtId="0" fontId="45" fillId="0" borderId="71" xfId="45" applyFont="1" applyBorder="1" applyAlignment="1">
      <alignment vertical="center"/>
    </xf>
    <xf numFmtId="0" fontId="28" fillId="0" borderId="20" xfId="45" applyFont="1" applyBorder="1" applyAlignment="1">
      <alignment horizontal="left" vertical="center"/>
    </xf>
    <xf numFmtId="0" fontId="28" fillId="24" borderId="0" xfId="46" applyFont="1" applyFill="1" applyAlignment="1">
      <alignment horizontal="left" vertical="center"/>
    </xf>
    <xf numFmtId="0" fontId="28" fillId="24" borderId="20" xfId="46" applyFont="1" applyFill="1" applyBorder="1" applyAlignment="1">
      <alignment horizontal="left" vertical="center" wrapText="1"/>
    </xf>
    <xf numFmtId="0" fontId="28" fillId="24" borderId="0" xfId="46" applyFont="1" applyFill="1" applyBorder="1" applyAlignment="1">
      <alignment horizontal="left" vertical="center"/>
    </xf>
    <xf numFmtId="0" fontId="28" fillId="24" borderId="20" xfId="46" applyFont="1" applyFill="1" applyBorder="1" applyAlignment="1">
      <alignment horizontal="left" vertical="center"/>
    </xf>
    <xf numFmtId="0" fontId="2" fillId="24" borderId="20" xfId="46" applyFont="1" applyFill="1" applyBorder="1" applyAlignment="1">
      <alignment horizontal="left" vertical="center"/>
    </xf>
    <xf numFmtId="0" fontId="2" fillId="24" borderId="24" xfId="46" applyFont="1" applyFill="1" applyBorder="1" applyAlignment="1">
      <alignment horizontal="left" vertical="center"/>
    </xf>
    <xf numFmtId="0" fontId="28" fillId="24" borderId="22" xfId="46" applyFont="1" applyFill="1" applyBorder="1" applyAlignment="1">
      <alignment horizontal="left" vertical="center"/>
    </xf>
    <xf numFmtId="0" fontId="2" fillId="0" borderId="13" xfId="0" applyFont="1" applyFill="1" applyBorder="1" applyAlignment="1" applyProtection="1">
      <alignment horizontal="center" vertical="center"/>
    </xf>
    <xf numFmtId="0" fontId="44" fillId="31" borderId="88" xfId="0" applyFont="1" applyFill="1" applyBorder="1" applyAlignment="1" applyProtection="1">
      <alignment horizontal="left" vertical="center"/>
      <protection locked="0"/>
    </xf>
    <xf numFmtId="20" fontId="2" fillId="0" borderId="0" xfId="0" applyNumberFormat="1" applyFont="1">
      <alignment vertical="center"/>
    </xf>
    <xf numFmtId="0" fontId="44" fillId="0" borderId="22" xfId="0" applyFont="1" applyFill="1" applyBorder="1" applyAlignment="1" applyProtection="1">
      <alignment horizontal="left" vertical="center" wrapText="1"/>
    </xf>
    <xf numFmtId="0" fontId="2" fillId="0" borderId="0" xfId="45" applyFont="1" applyFill="1" applyAlignment="1" applyProtection="1">
      <alignment vertical="center"/>
      <protection locked="0"/>
    </xf>
    <xf numFmtId="0" fontId="2" fillId="0" borderId="0" xfId="0" applyFont="1" applyFill="1" applyAlignment="1" applyProtection="1">
      <alignment vertical="center"/>
      <protection locked="0"/>
    </xf>
    <xf numFmtId="0" fontId="27" fillId="0" borderId="0" xfId="45"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41" fillId="0" borderId="0" xfId="44" applyFont="1" applyFill="1" applyBorder="1" applyAlignment="1" applyProtection="1">
      <alignment horizontal="left" vertical="center"/>
      <protection locked="0"/>
    </xf>
    <xf numFmtId="178" fontId="44" fillId="33" borderId="61" xfId="33" applyNumberFormat="1" applyFont="1" applyFill="1" applyBorder="1" applyAlignment="1" applyProtection="1">
      <alignment horizontal="right" vertical="center"/>
    </xf>
    <xf numFmtId="178" fontId="44" fillId="33" borderId="47" xfId="33" applyNumberFormat="1" applyFont="1" applyFill="1" applyBorder="1" applyAlignment="1" applyProtection="1">
      <alignment horizontal="right" vertical="center"/>
    </xf>
    <xf numFmtId="0" fontId="0" fillId="26" borderId="107" xfId="0" applyFont="1" applyFill="1" applyBorder="1" applyAlignment="1" applyProtection="1">
      <alignment vertical="center" wrapText="1"/>
      <protection locked="0"/>
    </xf>
    <xf numFmtId="0" fontId="2" fillId="26" borderId="108"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shrinkToFit="1"/>
    </xf>
    <xf numFmtId="0" fontId="33" fillId="26" borderId="54" xfId="0" applyFont="1" applyFill="1" applyBorder="1" applyAlignment="1" applyProtection="1">
      <alignment vertical="center" wrapText="1"/>
      <protection locked="0"/>
    </xf>
    <xf numFmtId="0" fontId="33" fillId="26" borderId="104" xfId="0" applyFont="1" applyFill="1" applyBorder="1" applyAlignment="1" applyProtection="1">
      <alignment vertical="center" wrapText="1"/>
      <protection locked="0"/>
    </xf>
    <xf numFmtId="0" fontId="33" fillId="26" borderId="105" xfId="0" applyFont="1" applyFill="1" applyBorder="1" applyAlignment="1" applyProtection="1">
      <alignment vertical="center" wrapText="1"/>
      <protection locked="0"/>
    </xf>
    <xf numFmtId="0" fontId="33" fillId="0" borderId="104" xfId="0" applyFont="1" applyBorder="1" applyAlignment="1" applyProtection="1">
      <alignment vertical="center" wrapText="1"/>
      <protection locked="0"/>
    </xf>
    <xf numFmtId="0" fontId="33" fillId="0" borderId="105" xfId="0" applyFont="1" applyBorder="1" applyAlignment="1" applyProtection="1">
      <alignment vertical="center" wrapText="1"/>
      <protection locked="0"/>
    </xf>
    <xf numFmtId="0" fontId="33" fillId="26" borderId="29" xfId="0" applyFont="1" applyFill="1" applyBorder="1" applyAlignment="1" applyProtection="1">
      <alignment vertical="center" wrapText="1"/>
      <protection locked="0"/>
    </xf>
    <xf numFmtId="0" fontId="33" fillId="26" borderId="88" xfId="0" applyFont="1" applyFill="1" applyBorder="1" applyAlignment="1" applyProtection="1">
      <alignment vertical="center" wrapText="1"/>
      <protection locked="0"/>
    </xf>
    <xf numFmtId="0" fontId="33" fillId="26" borderId="106" xfId="0" applyFont="1" applyFill="1" applyBorder="1" applyAlignment="1" applyProtection="1">
      <alignment vertical="center" wrapText="1"/>
      <protection locked="0"/>
    </xf>
    <xf numFmtId="0" fontId="2" fillId="0" borderId="24"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0" fillId="26" borderId="11" xfId="0" applyFont="1" applyFill="1" applyBorder="1" applyAlignment="1" applyProtection="1">
      <alignment vertical="center" wrapText="1"/>
      <protection locked="0"/>
    </xf>
    <xf numFmtId="0" fontId="2" fillId="0" borderId="108" xfId="0" applyFont="1" applyBorder="1" applyAlignment="1" applyProtection="1">
      <alignment vertical="center" wrapText="1"/>
      <protection locked="0"/>
    </xf>
    <xf numFmtId="0" fontId="2" fillId="0" borderId="109" xfId="0" applyFont="1" applyBorder="1" applyAlignment="1" applyProtection="1">
      <alignment vertical="center" wrapText="1"/>
      <protection locked="0"/>
    </xf>
    <xf numFmtId="0" fontId="0" fillId="26" borderId="54" xfId="0" applyFont="1" applyFill="1" applyBorder="1" applyAlignment="1" applyProtection="1">
      <alignment vertical="center" wrapText="1"/>
      <protection locked="0"/>
    </xf>
    <xf numFmtId="0" fontId="2" fillId="0" borderId="104" xfId="0" applyFont="1" applyBorder="1" applyAlignment="1" applyProtection="1">
      <alignment vertical="center" wrapText="1"/>
      <protection locked="0"/>
    </xf>
    <xf numFmtId="0" fontId="2" fillId="0" borderId="105" xfId="0" applyFont="1" applyBorder="1" applyAlignment="1" applyProtection="1">
      <alignment vertical="center" wrapText="1"/>
      <protection locked="0"/>
    </xf>
    <xf numFmtId="0" fontId="2" fillId="0" borderId="102" xfId="0" applyFont="1" applyFill="1" applyBorder="1" applyAlignment="1" applyProtection="1">
      <alignment horizontal="center" vertical="center"/>
    </xf>
    <xf numFmtId="0" fontId="2" fillId="0" borderId="101" xfId="0" applyFont="1" applyBorder="1" applyProtection="1">
      <alignment vertical="center"/>
    </xf>
    <xf numFmtId="0" fontId="2" fillId="0" borderId="103" xfId="0" applyFont="1" applyBorder="1" applyProtection="1">
      <alignment vertical="center"/>
    </xf>
    <xf numFmtId="0" fontId="33" fillId="26" borderId="26" xfId="0" applyFont="1" applyFill="1" applyBorder="1" applyAlignment="1" applyProtection="1">
      <alignment vertical="center" wrapText="1"/>
      <protection locked="0"/>
    </xf>
    <xf numFmtId="0" fontId="33" fillId="26" borderId="27" xfId="0" applyFont="1" applyFill="1" applyBorder="1" applyAlignment="1" applyProtection="1">
      <alignment vertical="center" wrapText="1"/>
      <protection locked="0"/>
    </xf>
    <xf numFmtId="0" fontId="2" fillId="0" borderId="13" xfId="0" applyFont="1" applyFill="1" applyBorder="1" applyAlignment="1" applyProtection="1">
      <alignment horizontal="center" vertical="center"/>
    </xf>
    <xf numFmtId="0" fontId="2" fillId="0" borderId="101"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0" fontId="1" fillId="0" borderId="101" xfId="0" applyFont="1" applyBorder="1" applyProtection="1">
      <alignment vertical="center"/>
    </xf>
    <xf numFmtId="0" fontId="1" fillId="0" borderId="103" xfId="0" applyFont="1" applyBorder="1" applyProtection="1">
      <alignment vertical="center"/>
    </xf>
    <xf numFmtId="0" fontId="1" fillId="0" borderId="13" xfId="0" applyFont="1" applyFill="1" applyBorder="1" applyAlignment="1" applyProtection="1">
      <alignment horizontal="center" vertical="center"/>
    </xf>
    <xf numFmtId="0" fontId="0" fillId="26" borderId="106" xfId="0" applyFont="1" applyFill="1" applyBorder="1" applyAlignment="1" applyProtection="1">
      <alignment vertical="center" wrapText="1"/>
      <protection locked="0"/>
    </xf>
    <xf numFmtId="0" fontId="2" fillId="26" borderId="104" xfId="0" applyFont="1" applyFill="1" applyBorder="1" applyAlignment="1" applyProtection="1">
      <alignment vertical="center" wrapText="1"/>
      <protection locked="0"/>
    </xf>
    <xf numFmtId="0" fontId="2" fillId="26" borderId="107" xfId="0" applyFont="1" applyFill="1" applyBorder="1" applyAlignment="1" applyProtection="1">
      <alignment vertical="center" wrapText="1"/>
      <protection locked="0"/>
    </xf>
    <xf numFmtId="0" fontId="2" fillId="26" borderId="11" xfId="0" applyFont="1" applyFill="1" applyBorder="1" applyAlignment="1" applyProtection="1">
      <alignment vertical="center" wrapText="1"/>
      <protection locked="0"/>
    </xf>
    <xf numFmtId="0" fontId="2" fillId="26" borderId="109" xfId="0" applyFont="1" applyFill="1" applyBorder="1" applyAlignment="1" applyProtection="1">
      <alignment vertical="center" wrapText="1"/>
      <protection locked="0"/>
    </xf>
    <xf numFmtId="0" fontId="2" fillId="26" borderId="106" xfId="0" applyFont="1" applyFill="1" applyBorder="1" applyAlignment="1" applyProtection="1">
      <alignment vertical="center" wrapText="1"/>
      <protection locked="0"/>
    </xf>
    <xf numFmtId="0" fontId="2" fillId="26" borderId="54" xfId="0" applyFont="1" applyFill="1" applyBorder="1" applyAlignment="1" applyProtection="1">
      <alignment vertical="center" wrapText="1"/>
      <protection locked="0"/>
    </xf>
    <xf numFmtId="0" fontId="2" fillId="26" borderId="105" xfId="0" applyFont="1" applyFill="1" applyBorder="1" applyAlignment="1" applyProtection="1">
      <alignment vertical="center" wrapText="1"/>
      <protection locked="0"/>
    </xf>
    <xf numFmtId="0" fontId="0" fillId="0" borderId="22" xfId="0" applyFont="1" applyFill="1" applyBorder="1" applyAlignment="1" applyProtection="1">
      <alignment vertical="center"/>
    </xf>
    <xf numFmtId="0" fontId="0" fillId="0" borderId="22" xfId="0" applyFont="1" applyFill="1" applyBorder="1" applyAlignment="1">
      <alignment vertical="center"/>
    </xf>
    <xf numFmtId="0" fontId="0" fillId="0" borderId="116" xfId="0" applyFont="1" applyFill="1" applyBorder="1" applyAlignment="1" applyProtection="1">
      <alignment vertical="center"/>
    </xf>
    <xf numFmtId="0" fontId="0" fillId="0" borderId="29" xfId="0" applyFont="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98"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3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44" fillId="26" borderId="54" xfId="0" applyFont="1" applyFill="1" applyBorder="1" applyAlignment="1" applyProtection="1">
      <alignment vertical="center" wrapText="1"/>
      <protection locked="0"/>
    </xf>
    <xf numFmtId="0" fontId="44" fillId="26" borderId="104" xfId="0" applyFont="1" applyFill="1" applyBorder="1" applyAlignment="1" applyProtection="1">
      <alignment vertical="center" wrapText="1"/>
      <protection locked="0"/>
    </xf>
    <xf numFmtId="0" fontId="44" fillId="26" borderId="105" xfId="0" applyFont="1" applyFill="1" applyBorder="1" applyAlignment="1" applyProtection="1">
      <alignment vertical="center" wrapText="1"/>
      <protection locked="0"/>
    </xf>
    <xf numFmtId="0" fontId="2" fillId="0" borderId="28" xfId="0" applyFont="1" applyFill="1" applyBorder="1" applyAlignment="1" applyProtection="1">
      <alignment horizontal="center" vertical="center"/>
    </xf>
    <xf numFmtId="0" fontId="2" fillId="0" borderId="106" xfId="0" applyFont="1" applyFill="1" applyBorder="1" applyAlignment="1" applyProtection="1">
      <alignment horizontal="center" vertical="center"/>
    </xf>
    <xf numFmtId="0" fontId="2" fillId="0" borderId="104" xfId="0" applyFont="1" applyFill="1" applyBorder="1" applyAlignment="1" applyProtection="1">
      <alignment horizontal="center" vertical="center"/>
    </xf>
    <xf numFmtId="0" fontId="2" fillId="0" borderId="111" xfId="0" applyFont="1" applyFill="1" applyBorder="1" applyAlignment="1" applyProtection="1">
      <alignment horizontal="center" vertical="center"/>
    </xf>
    <xf numFmtId="0" fontId="2" fillId="0" borderId="112"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2" fillId="26" borderId="70" xfId="0" applyFont="1" applyFill="1" applyBorder="1" applyAlignment="1" applyProtection="1">
      <alignment vertical="center" wrapText="1"/>
      <protection locked="0"/>
    </xf>
    <xf numFmtId="0" fontId="2" fillId="26" borderId="0" xfId="0" applyFont="1" applyFill="1" applyBorder="1" applyAlignment="1" applyProtection="1">
      <alignment vertical="center" wrapText="1"/>
      <protection locked="0"/>
    </xf>
    <xf numFmtId="0" fontId="2" fillId="26" borderId="21" xfId="0" applyFont="1" applyFill="1" applyBorder="1" applyAlignment="1" applyProtection="1">
      <alignment vertical="center" wrapText="1"/>
      <protection locked="0"/>
    </xf>
    <xf numFmtId="0" fontId="2" fillId="26" borderId="20" xfId="0" applyFont="1" applyFill="1" applyBorder="1" applyAlignment="1" applyProtection="1">
      <alignment vertical="top" wrapText="1"/>
      <protection locked="0"/>
    </xf>
    <xf numFmtId="0" fontId="2" fillId="26" borderId="0" xfId="0" applyFont="1" applyFill="1" applyBorder="1" applyAlignment="1" applyProtection="1">
      <alignment vertical="top" wrapText="1"/>
      <protection locked="0"/>
    </xf>
    <xf numFmtId="0" fontId="2" fillId="26" borderId="21" xfId="0" applyFont="1" applyFill="1" applyBorder="1" applyAlignment="1" applyProtection="1">
      <alignment vertical="top" wrapText="1"/>
      <protection locked="0"/>
    </xf>
    <xf numFmtId="0" fontId="2" fillId="26" borderId="112" xfId="0" applyFont="1" applyFill="1" applyBorder="1" applyAlignment="1" applyProtection="1">
      <alignment vertical="top" wrapText="1"/>
      <protection locked="0"/>
    </xf>
    <xf numFmtId="0" fontId="2" fillId="26" borderId="78" xfId="0" applyFont="1" applyFill="1" applyBorder="1" applyAlignment="1" applyProtection="1">
      <alignment vertical="top" wrapText="1"/>
      <protection locked="0"/>
    </xf>
    <xf numFmtId="0" fontId="2" fillId="26" borderId="113" xfId="0" applyFont="1" applyFill="1" applyBorder="1" applyAlignment="1" applyProtection="1">
      <alignment vertical="top" wrapText="1"/>
      <protection locked="0"/>
    </xf>
    <xf numFmtId="0" fontId="2" fillId="26" borderId="102" xfId="0" applyFont="1" applyFill="1" applyBorder="1" applyAlignment="1" applyProtection="1">
      <alignment vertical="center" wrapText="1"/>
      <protection locked="0"/>
    </xf>
    <xf numFmtId="0" fontId="0" fillId="0" borderId="101" xfId="0" applyBorder="1" applyAlignment="1" applyProtection="1">
      <alignment vertical="center" wrapText="1"/>
      <protection locked="0"/>
    </xf>
    <xf numFmtId="0" fontId="0" fillId="0" borderId="103" xfId="0" applyBorder="1" applyAlignment="1" applyProtection="1">
      <alignment vertical="center" wrapText="1"/>
      <protection locked="0"/>
    </xf>
    <xf numFmtId="0" fontId="44" fillId="26" borderId="102" xfId="0" applyFont="1" applyFill="1" applyBorder="1" applyAlignment="1" applyProtection="1">
      <alignment vertical="center" wrapText="1"/>
      <protection locked="0"/>
    </xf>
    <xf numFmtId="0" fontId="44" fillId="0" borderId="101" xfId="0" applyFont="1" applyBorder="1" applyAlignment="1" applyProtection="1">
      <alignment vertical="center" wrapText="1"/>
      <protection locked="0"/>
    </xf>
    <xf numFmtId="0" fontId="44" fillId="0" borderId="103" xfId="0" applyFont="1" applyBorder="1" applyAlignment="1" applyProtection="1">
      <alignment vertical="center" wrapText="1"/>
      <protection locked="0"/>
    </xf>
    <xf numFmtId="0" fontId="33" fillId="26" borderId="102" xfId="0" applyFont="1" applyFill="1" applyBorder="1" applyAlignment="1" applyProtection="1">
      <alignment vertical="center" wrapText="1"/>
      <protection locked="0"/>
    </xf>
    <xf numFmtId="0" fontId="33" fillId="0" borderId="101" xfId="0" applyFont="1" applyBorder="1" applyAlignment="1" applyProtection="1">
      <alignment vertical="center" wrapText="1"/>
      <protection locked="0"/>
    </xf>
    <xf numFmtId="0" fontId="33" fillId="0" borderId="103" xfId="0" applyFont="1" applyBorder="1" applyAlignment="1" applyProtection="1">
      <alignment vertical="center" wrapText="1"/>
      <protection locked="0"/>
    </xf>
    <xf numFmtId="0" fontId="0" fillId="0" borderId="102" xfId="0" applyFont="1" applyFill="1" applyBorder="1" applyAlignment="1" applyProtection="1">
      <alignment horizontal="center" vertical="center"/>
    </xf>
    <xf numFmtId="0" fontId="0" fillId="26" borderId="20" xfId="0" applyFont="1" applyFill="1" applyBorder="1" applyAlignment="1" applyProtection="1">
      <alignment vertical="top" wrapText="1"/>
      <protection locked="0"/>
    </xf>
    <xf numFmtId="0" fontId="2" fillId="26" borderId="17" xfId="0" applyFont="1" applyFill="1" applyBorder="1" applyAlignment="1" applyProtection="1">
      <alignment vertical="top" wrapText="1"/>
      <protection locked="0"/>
    </xf>
    <xf numFmtId="0" fontId="2" fillId="26" borderId="18" xfId="0" applyFont="1" applyFill="1" applyBorder="1" applyAlignment="1" applyProtection="1">
      <alignment vertical="top" wrapText="1"/>
      <protection locked="0"/>
    </xf>
    <xf numFmtId="0" fontId="2" fillId="26" borderId="19" xfId="0" applyFont="1" applyFill="1" applyBorder="1" applyAlignment="1" applyProtection="1">
      <alignment vertical="top" wrapText="1"/>
      <protection locked="0"/>
    </xf>
    <xf numFmtId="0" fontId="2" fillId="26" borderId="24" xfId="0" applyFont="1" applyFill="1" applyBorder="1" applyAlignment="1" applyProtection="1">
      <alignment vertical="top" wrapText="1"/>
      <protection locked="0"/>
    </xf>
    <xf numFmtId="0" fontId="2" fillId="26" borderId="22" xfId="0" applyFont="1" applyFill="1" applyBorder="1" applyAlignment="1" applyProtection="1">
      <alignment vertical="top" wrapText="1"/>
      <protection locked="0"/>
    </xf>
    <xf numFmtId="0" fontId="2" fillId="26" borderId="23" xfId="0" applyFont="1" applyFill="1" applyBorder="1" applyAlignment="1" applyProtection="1">
      <alignment vertical="top" wrapText="1"/>
      <protection locked="0"/>
    </xf>
    <xf numFmtId="0" fontId="33" fillId="26" borderId="12" xfId="0" applyFont="1" applyFill="1" applyBorder="1" applyAlignment="1" applyProtection="1">
      <alignment vertical="center" wrapText="1"/>
      <protection locked="0"/>
    </xf>
    <xf numFmtId="0" fontId="33" fillId="26" borderId="31" xfId="0" applyFont="1" applyFill="1" applyBorder="1" applyAlignment="1" applyProtection="1">
      <alignment vertical="center" wrapText="1"/>
      <protection locked="0"/>
    </xf>
    <xf numFmtId="0" fontId="2" fillId="24" borderId="114" xfId="47" applyFont="1" applyFill="1" applyBorder="1" applyAlignment="1">
      <alignment horizontal="center" vertical="center" wrapText="1"/>
    </xf>
    <xf numFmtId="0" fontId="2" fillId="24" borderId="71" xfId="47" applyFont="1" applyFill="1" applyBorder="1" applyAlignment="1">
      <alignment horizontal="center" vertical="center" wrapText="1"/>
    </xf>
    <xf numFmtId="0" fontId="2" fillId="24" borderId="72" xfId="47" applyFont="1" applyFill="1" applyBorder="1" applyAlignment="1">
      <alignment horizontal="center" vertical="center" wrapText="1"/>
    </xf>
    <xf numFmtId="0" fontId="2" fillId="24" borderId="29" xfId="47" applyFont="1" applyFill="1" applyBorder="1" applyAlignment="1">
      <alignment horizontal="center" vertical="center" wrapText="1"/>
    </xf>
    <xf numFmtId="0" fontId="2" fillId="24" borderId="115" xfId="47" applyFont="1" applyFill="1" applyBorder="1" applyAlignment="1">
      <alignment horizontal="center" vertical="center" wrapText="1"/>
    </xf>
    <xf numFmtId="0" fontId="2" fillId="24" borderId="116" xfId="47" applyFont="1" applyFill="1" applyBorder="1" applyAlignment="1">
      <alignment horizontal="center" vertical="center" wrapText="1"/>
    </xf>
    <xf numFmtId="0" fontId="2" fillId="24" borderId="117" xfId="47" applyFont="1" applyFill="1" applyBorder="1" applyAlignment="1">
      <alignment horizontal="center" vertical="center" wrapText="1"/>
    </xf>
    <xf numFmtId="0" fontId="2" fillId="24" borderId="88" xfId="47" applyFont="1" applyFill="1" applyBorder="1" applyAlignment="1">
      <alignment horizontal="center" vertical="center" wrapText="1"/>
    </xf>
    <xf numFmtId="0" fontId="2" fillId="24" borderId="102" xfId="47" applyFont="1" applyFill="1" applyBorder="1" applyAlignment="1">
      <alignment horizontal="center" vertical="center" wrapText="1"/>
    </xf>
    <xf numFmtId="0" fontId="2" fillId="24" borderId="111" xfId="47" applyFont="1" applyFill="1" applyBorder="1" applyAlignment="1">
      <alignment horizontal="center" vertical="center" wrapText="1"/>
    </xf>
    <xf numFmtId="0" fontId="4" fillId="24" borderId="72" xfId="45" applyFont="1" applyFill="1" applyBorder="1" applyAlignment="1">
      <alignment horizontal="center" vertical="center" wrapText="1"/>
    </xf>
    <xf numFmtId="0" fontId="4" fillId="24" borderId="29" xfId="45" applyFont="1" applyFill="1" applyBorder="1" applyAlignment="1">
      <alignment horizontal="center" vertical="center" wrapText="1"/>
    </xf>
    <xf numFmtId="0" fontId="2" fillId="24" borderId="115" xfId="46" applyFont="1" applyFill="1" applyBorder="1" applyAlignment="1" applyProtection="1">
      <alignment horizontal="center" vertical="center" wrapText="1"/>
    </xf>
    <xf numFmtId="0" fontId="2" fillId="24" borderId="116" xfId="46" applyFont="1" applyFill="1" applyBorder="1" applyAlignment="1" applyProtection="1">
      <alignment horizontal="center" vertical="center" wrapText="1"/>
    </xf>
    <xf numFmtId="0" fontId="2" fillId="24" borderId="118" xfId="46" applyFont="1" applyFill="1" applyBorder="1" applyAlignment="1" applyProtection="1">
      <alignment horizontal="center" vertical="center" wrapText="1"/>
    </xf>
    <xf numFmtId="0" fontId="2" fillId="0" borderId="114" xfId="46" applyFont="1" applyBorder="1" applyAlignment="1" applyProtection="1">
      <alignment horizontal="center" vertical="center" wrapText="1"/>
    </xf>
    <xf numFmtId="0" fontId="0" fillId="24" borderId="117" xfId="46" applyFont="1" applyFill="1" applyBorder="1" applyAlignment="1" applyProtection="1">
      <alignment horizontal="center" vertical="center" wrapText="1"/>
    </xf>
    <xf numFmtId="0" fontId="2" fillId="24" borderId="88" xfId="46" applyFont="1" applyFill="1" applyBorder="1" applyAlignment="1" applyProtection="1">
      <alignment horizontal="center" vertical="center" wrapText="1"/>
    </xf>
    <xf numFmtId="0" fontId="2" fillId="24" borderId="114" xfId="46" applyFont="1" applyFill="1" applyBorder="1" applyAlignment="1" applyProtection="1">
      <alignment horizontal="center" vertical="center" wrapText="1"/>
    </xf>
    <xf numFmtId="0" fontId="2" fillId="24" borderId="71" xfId="46" applyFont="1" applyFill="1" applyBorder="1" applyAlignment="1" applyProtection="1">
      <alignment horizontal="center" vertical="center" wrapText="1"/>
    </xf>
    <xf numFmtId="0" fontId="2" fillId="24" borderId="72" xfId="46" applyFont="1" applyFill="1" applyBorder="1" applyAlignment="1" applyProtection="1">
      <alignment horizontal="center" vertical="center" wrapText="1"/>
    </xf>
    <xf numFmtId="0" fontId="2" fillId="24" borderId="29" xfId="46" applyFont="1" applyFill="1" applyBorder="1" applyAlignment="1" applyProtection="1">
      <alignment horizontal="center" vertical="center" wrapText="1"/>
    </xf>
    <xf numFmtId="0" fontId="2" fillId="0" borderId="29" xfId="46" applyFont="1" applyBorder="1" applyAlignment="1" applyProtection="1">
      <alignment horizontal="center" vertical="center" wrapText="1"/>
    </xf>
    <xf numFmtId="0" fontId="2" fillId="24" borderId="102" xfId="46" applyFont="1" applyFill="1" applyBorder="1" applyAlignment="1" applyProtection="1">
      <alignment horizontal="center" vertical="center" wrapText="1"/>
    </xf>
    <xf numFmtId="0" fontId="2" fillId="0" borderId="101" xfId="46" applyFont="1" applyBorder="1" applyAlignment="1" applyProtection="1">
      <alignment vertical="center"/>
    </xf>
    <xf numFmtId="0" fontId="2" fillId="0" borderId="111" xfId="46" applyFont="1" applyBorder="1" applyAlignment="1" applyProtection="1">
      <alignment vertical="center"/>
    </xf>
    <xf numFmtId="0" fontId="2" fillId="0" borderId="72" xfId="45" applyFont="1" applyFill="1" applyBorder="1" applyAlignment="1">
      <alignment horizontal="center" vertical="center" wrapText="1"/>
    </xf>
    <xf numFmtId="0" fontId="2" fillId="0" borderId="29" xfId="45" applyFont="1" applyFill="1" applyBorder="1" applyAlignment="1">
      <alignment horizontal="center" vertical="center" wrapText="1"/>
    </xf>
    <xf numFmtId="0" fontId="2" fillId="0" borderId="117" xfId="45" applyFont="1" applyFill="1" applyBorder="1" applyAlignment="1">
      <alignment horizontal="center" vertical="center" wrapText="1"/>
    </xf>
    <xf numFmtId="0" fontId="2" fillId="0" borderId="88" xfId="45" applyFont="1" applyFill="1" applyBorder="1" applyAlignment="1">
      <alignment horizontal="center" vertical="center" wrapText="1"/>
    </xf>
    <xf numFmtId="0" fontId="45" fillId="0" borderId="115" xfId="45" applyFont="1" applyFill="1" applyBorder="1" applyAlignment="1">
      <alignment horizontal="center" vertical="center" wrapText="1"/>
    </xf>
    <xf numFmtId="0" fontId="45" fillId="0" borderId="116" xfId="45" applyFont="1" applyFill="1" applyBorder="1" applyAlignment="1">
      <alignment horizontal="center" vertical="center" wrapText="1"/>
    </xf>
    <xf numFmtId="0" fontId="45" fillId="0" borderId="114" xfId="45" applyFont="1" applyFill="1" applyBorder="1" applyAlignment="1">
      <alignment horizontal="center" vertical="center" wrapText="1"/>
    </xf>
    <xf numFmtId="0" fontId="45" fillId="0" borderId="71" xfId="45" applyFont="1" applyFill="1" applyBorder="1" applyAlignment="1">
      <alignment horizontal="center" vertical="center" wrapText="1"/>
    </xf>
    <xf numFmtId="0" fontId="45" fillId="0" borderId="72" xfId="45" applyFont="1" applyFill="1" applyBorder="1" applyAlignment="1">
      <alignment horizontal="center" vertical="center" wrapText="1"/>
    </xf>
    <xf numFmtId="0" fontId="45" fillId="0" borderId="29" xfId="45" applyFont="1" applyFill="1" applyBorder="1" applyAlignment="1">
      <alignment horizontal="center" vertical="center" wrapText="1"/>
    </xf>
    <xf numFmtId="0" fontId="45" fillId="0" borderId="102" xfId="45" applyFont="1" applyFill="1" applyBorder="1" applyAlignment="1">
      <alignment horizontal="center" vertical="center" wrapText="1"/>
    </xf>
    <xf numFmtId="0" fontId="45" fillId="0" borderId="111" xfId="45" applyFont="1" applyFill="1" applyBorder="1" applyAlignment="1">
      <alignment horizontal="center" vertical="center" wrapText="1"/>
    </xf>
    <xf numFmtId="0" fontId="45" fillId="0" borderId="117" xfId="45" applyFont="1" applyFill="1" applyBorder="1" applyAlignment="1">
      <alignment horizontal="center" vertical="center" wrapText="1"/>
    </xf>
    <xf numFmtId="0" fontId="45" fillId="0" borderId="88" xfId="45" applyFont="1" applyFill="1" applyBorder="1" applyAlignment="1">
      <alignment horizontal="center" vertical="center" wrapText="1"/>
    </xf>
    <xf numFmtId="0" fontId="2" fillId="0" borderId="115" xfId="45" applyFont="1" applyFill="1" applyBorder="1" applyAlignment="1">
      <alignment horizontal="center" vertical="center" wrapText="1"/>
    </xf>
    <xf numFmtId="0" fontId="2" fillId="0" borderId="116" xfId="45" applyFont="1" applyFill="1" applyBorder="1" applyAlignment="1">
      <alignment horizontal="center" vertical="center" wrapText="1"/>
    </xf>
    <xf numFmtId="0" fontId="0" fillId="0" borderId="114" xfId="45" applyFont="1" applyFill="1" applyBorder="1" applyAlignment="1">
      <alignment horizontal="center" vertical="center" wrapText="1"/>
    </xf>
    <xf numFmtId="0" fontId="2" fillId="0" borderId="71"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2" fillId="0" borderId="111" xfId="45" applyFont="1" applyFill="1" applyBorder="1" applyAlignment="1">
      <alignment horizontal="center" vertical="center" wrapText="1"/>
    </xf>
    <xf numFmtId="0" fontId="44" fillId="26" borderId="119" xfId="0" applyFont="1" applyFill="1" applyBorder="1" applyAlignment="1" applyProtection="1">
      <alignment vertical="top" wrapText="1"/>
      <protection locked="0"/>
    </xf>
    <xf numFmtId="0" fontId="44" fillId="26" borderId="120" xfId="0" applyFont="1" applyFill="1" applyBorder="1" applyAlignment="1" applyProtection="1">
      <alignment vertical="top" wrapText="1"/>
      <protection locked="0"/>
    </xf>
    <xf numFmtId="0" fontId="44" fillId="26" borderId="121"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6">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scheme val="none"/>
      </font>
      <numFmt numFmtId="176" formatCode="#,##0_ ;[Red]\-#,##0\ "/>
      <fill>
        <patternFill patternType="solid">
          <fgColor indexed="64"/>
          <bgColor indexed="43"/>
        </patternFill>
      </fill>
      <alignment horizontal="general" vertical="center" textRotation="0" wrapText="1" indent="0" justifyLastLine="0" shrinkToFit="0" readingOrder="0"/>
      <border diagonalUp="0" diagonalDown="0" outline="0">
        <left style="thin">
          <color indexed="64"/>
        </left>
        <right/>
        <top style="thin">
          <color indexed="64"/>
        </top>
        <bottom style="double">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1"/>
        </patternFill>
      </fill>
      <alignment horizontal="center" vertical="center" textRotation="0" wrapText="1" indent="0" justifyLastLine="0" shrinkToFit="0" readingOrder="0"/>
      <border diagonalUp="0" diagonalDown="0" outline="0">
        <left/>
        <right style="thin">
          <color indexed="64"/>
        </right>
        <top style="thin">
          <color indexed="64"/>
        </top>
        <bottom style="double">
          <color indexed="64"/>
        </bottom>
      </border>
      <protection locked="0" hidden="0"/>
    </dxf>
    <dxf>
      <border outline="0">
        <left style="thin">
          <color indexed="64"/>
        </left>
        <right style="thin">
          <color indexed="64"/>
        </right>
        <bottom style="medium">
          <color indexed="64"/>
        </bottom>
      </border>
    </dxf>
    <dxf>
      <border outline="0">
        <bottom style="thin">
          <color indexed="64"/>
        </bottom>
      </border>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2" defaultTableStyle="テーブル スタイル 2" defaultPivotStyle="PivotStyleLight16">
    <tableStyle name="テーブル スタイル 1" pivot="0" count="0" xr9:uid="{00000000-0011-0000-FFFF-FFFF00000000}"/>
    <tableStyle name="テーブル スタイル 2" pivot="0" count="0" xr9:uid="{00000000-0011-0000-FFFF-FFFF01000000}"/>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10</xdr:col>
      <xdr:colOff>5603</xdr:colOff>
      <xdr:row>14</xdr:row>
      <xdr:rowOff>246529</xdr:rowOff>
    </xdr:from>
    <xdr:to>
      <xdr:col>14</xdr:col>
      <xdr:colOff>444873</xdr:colOff>
      <xdr:row>16</xdr:row>
      <xdr:rowOff>257735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292103" y="3313579"/>
          <a:ext cx="2877670" cy="582706"/>
        </a:xfrm>
        <a:prstGeom prst="wedgeRectCallout">
          <a:avLst>
            <a:gd name="adj1" fmla="val -72370"/>
            <a:gd name="adj2" fmla="val 7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主体的に削減を行う者以外の目標保有者（ESCO事業者やリース会社、テナント事業者等）がいる場合は、記載してください。</a:t>
          </a:r>
          <a:endParaRPr lang="ja-JP" altLang="en-US"/>
        </a:p>
      </xdr:txBody>
    </xdr:sp>
    <xdr:clientData/>
  </xdr:twoCellAnchor>
  <xdr:twoCellAnchor editAs="oneCell">
    <xdr:from>
      <xdr:col>9</xdr:col>
      <xdr:colOff>53228</xdr:colOff>
      <xdr:row>22</xdr:row>
      <xdr:rowOff>85165</xdr:rowOff>
    </xdr:from>
    <xdr:to>
      <xdr:col>14</xdr:col>
      <xdr:colOff>397248</xdr:colOff>
      <xdr:row>23</xdr:row>
      <xdr:rowOff>258296</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244478" y="5104840"/>
          <a:ext cx="2877670" cy="458881"/>
        </a:xfrm>
        <a:prstGeom prst="wedgeRectCallout">
          <a:avLst>
            <a:gd name="adj1" fmla="val -70394"/>
            <a:gd name="adj2" fmla="val 10106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3</xdr:col>
      <xdr:colOff>533400</xdr:colOff>
      <xdr:row>0</xdr:row>
      <xdr:rowOff>76200</xdr:rowOff>
    </xdr:from>
    <xdr:to>
      <xdr:col>6</xdr:col>
      <xdr:colOff>57150</xdr:colOff>
      <xdr:row>3</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581150" y="76200"/>
          <a:ext cx="1619250" cy="457200"/>
        </a:xfrm>
        <a:prstGeom prst="wedgeRectCallout">
          <a:avLst>
            <a:gd name="adj1" fmla="val -98801"/>
            <a:gd name="adj2" fmla="val 21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14288</xdr:colOff>
      <xdr:row>3</xdr:row>
      <xdr:rowOff>128589</xdr:rowOff>
    </xdr:from>
    <xdr:to>
      <xdr:col>11</xdr:col>
      <xdr:colOff>657227</xdr:colOff>
      <xdr:row>4</xdr:row>
      <xdr:rowOff>171453</xdr:rowOff>
    </xdr:to>
    <xdr:sp macro="" textlink="">
      <xdr:nvSpPr>
        <xdr:cNvPr id="2" name="左中かっこ 1">
          <a:extLst>
            <a:ext uri="{FF2B5EF4-FFF2-40B4-BE49-F238E27FC236}">
              <a16:creationId xmlns:a16="http://schemas.microsoft.com/office/drawing/2014/main" id="{00000000-0008-0000-0200-000002000000}"/>
            </a:ext>
          </a:extLst>
        </xdr:cNvPr>
        <xdr:cNvSpPr/>
      </xdr:nvSpPr>
      <xdr:spPr>
        <a:xfrm rot="5400000">
          <a:off x="8424863" y="-1804986"/>
          <a:ext cx="328614" cy="5643564"/>
        </a:xfrm>
        <a:prstGeom prst="leftBrace">
          <a:avLst>
            <a:gd name="adj1" fmla="val 3441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1011554</xdr:colOff>
      <xdr:row>1</xdr:row>
      <xdr:rowOff>190501</xdr:rowOff>
    </xdr:from>
    <xdr:to>
      <xdr:col>10</xdr:col>
      <xdr:colOff>506729</xdr:colOff>
      <xdr:row>3</xdr:row>
      <xdr:rowOff>106681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84694" y="342901"/>
          <a:ext cx="3891915" cy="289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この欄は事業形態が事業場の場合のみ記入してください。</a:t>
          </a:r>
        </a:p>
      </xdr:txBody>
    </xdr:sp>
    <xdr:clientData/>
  </xdr:twoCellAnchor>
  <xdr:twoCellAnchor editAs="oneCell">
    <xdr:from>
      <xdr:col>4</xdr:col>
      <xdr:colOff>57150</xdr:colOff>
      <xdr:row>11</xdr:row>
      <xdr:rowOff>0</xdr:rowOff>
    </xdr:from>
    <xdr:to>
      <xdr:col>6</xdr:col>
      <xdr:colOff>215713</xdr:colOff>
      <xdr:row>13</xdr:row>
      <xdr:rowOff>257175</xdr:rowOff>
    </xdr:to>
    <xdr:sp macro="" textlink="">
      <xdr:nvSpPr>
        <xdr:cNvPr id="5" name="AutoShape 3">
          <a:extLst>
            <a:ext uri="{FF2B5EF4-FFF2-40B4-BE49-F238E27FC236}">
              <a16:creationId xmlns:a16="http://schemas.microsoft.com/office/drawing/2014/main" id="{00000000-0008-0000-0200-000005000000}"/>
            </a:ext>
          </a:extLst>
        </xdr:cNvPr>
        <xdr:cNvSpPr>
          <a:spLocks noChangeArrowheads="1"/>
        </xdr:cNvSpPr>
      </xdr:nvSpPr>
      <xdr:spPr bwMode="auto">
        <a:xfrm>
          <a:off x="4219575" y="2886075"/>
          <a:ext cx="3330388" cy="790575"/>
        </a:xfrm>
        <a:prstGeom prst="wedgeRectCallout">
          <a:avLst>
            <a:gd name="adj1" fmla="val 22836"/>
            <a:gd name="adj2" fmla="val -8350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200"/>
            </a:lnSpc>
            <a:defRPr sz="1000"/>
          </a:pPr>
          <a:r>
            <a:rPr lang="ja-JP" altLang="ja-JP" sz="1000" b="0" i="0" baseline="0">
              <a:effectLst/>
              <a:latin typeface="+mn-lt"/>
              <a:ea typeface="+mn-ea"/>
              <a:cs typeface="+mn-cs"/>
            </a:rPr>
            <a:t>事業形態が工場の場合は記入不要です。</a:t>
          </a:r>
          <a:endParaRPr lang="ja-JP" altLang="en-US"/>
        </a:p>
      </xdr:txBody>
    </xdr:sp>
    <xdr:clientData/>
  </xdr:twoCellAnchor>
  <xdr:twoCellAnchor editAs="oneCell">
    <xdr:from>
      <xdr:col>9</xdr:col>
      <xdr:colOff>94690</xdr:colOff>
      <xdr:row>8</xdr:row>
      <xdr:rowOff>133350</xdr:rowOff>
    </xdr:from>
    <xdr:to>
      <xdr:col>15</xdr:col>
      <xdr:colOff>96371</xdr:colOff>
      <xdr:row>11</xdr:row>
      <xdr:rowOff>133350</xdr:rowOff>
    </xdr:to>
    <xdr:sp macro="" textlink="">
      <xdr:nvSpPr>
        <xdr:cNvPr id="6" name="AutoShape 4">
          <a:extLst>
            <a:ext uri="{FF2B5EF4-FFF2-40B4-BE49-F238E27FC236}">
              <a16:creationId xmlns:a16="http://schemas.microsoft.com/office/drawing/2014/main" id="{00000000-0008-0000-0200-000006000000}"/>
            </a:ext>
          </a:extLst>
        </xdr:cNvPr>
        <xdr:cNvSpPr>
          <a:spLocks noChangeArrowheads="1"/>
        </xdr:cNvSpPr>
      </xdr:nvSpPr>
      <xdr:spPr bwMode="auto">
        <a:xfrm>
          <a:off x="9629215" y="2219325"/>
          <a:ext cx="3459256" cy="800100"/>
        </a:xfrm>
        <a:prstGeom prst="wedgeRectCallout">
          <a:avLst>
            <a:gd name="adj1" fmla="val -30127"/>
            <a:gd name="adj2" fmla="val -143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用途別内訳は、目標保有者が当該事業場で所有する面積を記載してください。事業形態が工場の場合は記入不要です。</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a:t>
          </a:r>
        </a:p>
        <a:p>
          <a:pPr algn="l" rtl="0">
            <a:lnSpc>
              <a:spcPts val="1200"/>
            </a:lnSpc>
            <a:defRPr sz="1000"/>
          </a:pPr>
          <a:r>
            <a:rPr lang="ja-JP" altLang="en-US" sz="1000" b="0" i="0" u="none" strike="noStrike" baseline="0">
              <a:solidFill>
                <a:srgbClr val="000000"/>
              </a:solidFill>
              <a:latin typeface="ＭＳ Ｐゴシック"/>
              <a:ea typeface="ＭＳ Ｐゴシック"/>
            </a:rPr>
            <a:t>を参照してください。</a:t>
          </a:r>
          <a:endParaRPr lang="ja-JP" altLang="en-US"/>
        </a:p>
      </xdr:txBody>
    </xdr:sp>
    <xdr:clientData/>
  </xdr:twoCellAnchor>
  <xdr:twoCellAnchor editAs="oneCell">
    <xdr:from>
      <xdr:col>2</xdr:col>
      <xdr:colOff>1104900</xdr:colOff>
      <xdr:row>10</xdr:row>
      <xdr:rowOff>190500</xdr:rowOff>
    </xdr:from>
    <xdr:to>
      <xdr:col>3</xdr:col>
      <xdr:colOff>2228850</xdr:colOff>
      <xdr:row>12</xdr:row>
      <xdr:rowOff>92528</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1647825" y="2809875"/>
          <a:ext cx="2457450" cy="435428"/>
        </a:xfrm>
        <a:prstGeom prst="wedgeRectCallout">
          <a:avLst>
            <a:gd name="adj1" fmla="val 44947"/>
            <a:gd name="adj2" fmla="val -10164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6</xdr:row>
      <xdr:rowOff>200025</xdr:rowOff>
    </xdr:from>
    <xdr:to>
      <xdr:col>2</xdr:col>
      <xdr:colOff>57150</xdr:colOff>
      <xdr:row>19</xdr:row>
      <xdr:rowOff>152400</xdr:rowOff>
    </xdr:to>
    <xdr:grpSp>
      <xdr:nvGrpSpPr>
        <xdr:cNvPr id="25796" name="Group 6">
          <a:extLst>
            <a:ext uri="{FF2B5EF4-FFF2-40B4-BE49-F238E27FC236}">
              <a16:creationId xmlns:a16="http://schemas.microsoft.com/office/drawing/2014/main" id="{00000000-0008-0000-0300-0000C4640000}"/>
            </a:ext>
          </a:extLst>
        </xdr:cNvPr>
        <xdr:cNvGrpSpPr>
          <a:grpSpLocks/>
        </xdr:cNvGrpSpPr>
      </xdr:nvGrpSpPr>
      <xdr:grpSpPr bwMode="auto">
        <a:xfrm>
          <a:off x="108585" y="1762125"/>
          <a:ext cx="832485" cy="3617595"/>
          <a:chOff x="11" y="156"/>
          <a:chExt cx="85" cy="385"/>
        </a:xfrm>
      </xdr:grpSpPr>
      <xdr:sp macro="" textlink="">
        <xdr:nvSpPr>
          <xdr:cNvPr id="25841" name="Rectangle 7">
            <a:extLst>
              <a:ext uri="{FF2B5EF4-FFF2-40B4-BE49-F238E27FC236}">
                <a16:creationId xmlns:a16="http://schemas.microsoft.com/office/drawing/2014/main" id="{00000000-0008-0000-0300-0000F1640000}"/>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42" name="Rectangle 8">
            <a:extLst>
              <a:ext uri="{FF2B5EF4-FFF2-40B4-BE49-F238E27FC236}">
                <a16:creationId xmlns:a16="http://schemas.microsoft.com/office/drawing/2014/main" id="{00000000-0008-0000-0300-0000F2640000}"/>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43" name="Rectangle 9">
            <a:extLst>
              <a:ext uri="{FF2B5EF4-FFF2-40B4-BE49-F238E27FC236}">
                <a16:creationId xmlns:a16="http://schemas.microsoft.com/office/drawing/2014/main" id="{00000000-0008-0000-0300-0000F3640000}"/>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Rectangle 10">
            <a:extLst>
              <a:ext uri="{FF2B5EF4-FFF2-40B4-BE49-F238E27FC236}">
                <a16:creationId xmlns:a16="http://schemas.microsoft.com/office/drawing/2014/main" id="{00000000-0008-0000-0300-000007000000}"/>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8" name="Rectangle 11">
            <a:extLst>
              <a:ext uri="{FF2B5EF4-FFF2-40B4-BE49-F238E27FC236}">
                <a16:creationId xmlns:a16="http://schemas.microsoft.com/office/drawing/2014/main" id="{00000000-0008-0000-0300-000008000000}"/>
              </a:ext>
            </a:extLst>
          </xdr:cNvPr>
          <xdr:cNvSpPr>
            <a:spLocks noChangeArrowheads="1"/>
          </xdr:cNvSpPr>
        </xdr:nvSpPr>
        <xdr:spPr bwMode="auto">
          <a:xfrm>
            <a:off x="34" y="380"/>
            <a:ext cx="37" cy="1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0</xdr:col>
      <xdr:colOff>95250</xdr:colOff>
      <xdr:row>20</xdr:row>
      <xdr:rowOff>161925</xdr:rowOff>
    </xdr:from>
    <xdr:to>
      <xdr:col>2</xdr:col>
      <xdr:colOff>76200</xdr:colOff>
      <xdr:row>24</xdr:row>
      <xdr:rowOff>0</xdr:rowOff>
    </xdr:to>
    <xdr:grpSp>
      <xdr:nvGrpSpPr>
        <xdr:cNvPr id="25797" name="Group 12">
          <a:extLst>
            <a:ext uri="{FF2B5EF4-FFF2-40B4-BE49-F238E27FC236}">
              <a16:creationId xmlns:a16="http://schemas.microsoft.com/office/drawing/2014/main" id="{00000000-0008-0000-0300-0000C5640000}"/>
            </a:ext>
          </a:extLst>
        </xdr:cNvPr>
        <xdr:cNvGrpSpPr>
          <a:grpSpLocks/>
        </xdr:cNvGrpSpPr>
      </xdr:nvGrpSpPr>
      <xdr:grpSpPr bwMode="auto">
        <a:xfrm>
          <a:off x="95250" y="5671185"/>
          <a:ext cx="864870" cy="965835"/>
          <a:chOff x="10" y="572"/>
          <a:chExt cx="88" cy="103"/>
        </a:xfrm>
      </xdr:grpSpPr>
      <xdr:sp macro="" textlink="">
        <xdr:nvSpPr>
          <xdr:cNvPr id="25838" name="Rectangle 13">
            <a:extLst>
              <a:ext uri="{FF2B5EF4-FFF2-40B4-BE49-F238E27FC236}">
                <a16:creationId xmlns:a16="http://schemas.microsoft.com/office/drawing/2014/main" id="{00000000-0008-0000-0300-0000EE640000}"/>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39" name="Rectangle 14">
            <a:extLst>
              <a:ext uri="{FF2B5EF4-FFF2-40B4-BE49-F238E27FC236}">
                <a16:creationId xmlns:a16="http://schemas.microsoft.com/office/drawing/2014/main" id="{00000000-0008-0000-0300-0000EF640000}"/>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15">
            <a:extLst>
              <a:ext uri="{FF2B5EF4-FFF2-40B4-BE49-F238E27FC236}">
                <a16:creationId xmlns:a16="http://schemas.microsoft.com/office/drawing/2014/main" id="{00000000-0008-0000-0300-00000C000000}"/>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2</xdr:col>
      <xdr:colOff>447675</xdr:colOff>
      <xdr:row>6</xdr:row>
      <xdr:rowOff>180975</xdr:rowOff>
    </xdr:from>
    <xdr:to>
      <xdr:col>7</xdr:col>
      <xdr:colOff>1123950</xdr:colOff>
      <xdr:row>19</xdr:row>
      <xdr:rowOff>161925</xdr:rowOff>
    </xdr:to>
    <xdr:grpSp>
      <xdr:nvGrpSpPr>
        <xdr:cNvPr id="25798" name="Group 16">
          <a:extLst>
            <a:ext uri="{FF2B5EF4-FFF2-40B4-BE49-F238E27FC236}">
              <a16:creationId xmlns:a16="http://schemas.microsoft.com/office/drawing/2014/main" id="{00000000-0008-0000-0300-0000C6640000}"/>
            </a:ext>
          </a:extLst>
        </xdr:cNvPr>
        <xdr:cNvGrpSpPr>
          <a:grpSpLocks/>
        </xdr:cNvGrpSpPr>
      </xdr:nvGrpSpPr>
      <xdr:grpSpPr bwMode="auto">
        <a:xfrm>
          <a:off x="1331595" y="1743075"/>
          <a:ext cx="3716655" cy="3646170"/>
          <a:chOff x="137" y="154"/>
          <a:chExt cx="381" cy="388"/>
        </a:xfrm>
      </xdr:grpSpPr>
      <xdr:sp macro="" textlink="">
        <xdr:nvSpPr>
          <xdr:cNvPr id="25815" name="Rectangle 17">
            <a:extLst>
              <a:ext uri="{FF2B5EF4-FFF2-40B4-BE49-F238E27FC236}">
                <a16:creationId xmlns:a16="http://schemas.microsoft.com/office/drawing/2014/main" id="{00000000-0008-0000-0300-0000D7640000}"/>
              </a:ext>
            </a:extLst>
          </xdr:cNvPr>
          <xdr:cNvSpPr>
            <a:spLocks noChangeArrowheads="1"/>
          </xdr:cNvSpPr>
        </xdr:nvSpPr>
        <xdr:spPr bwMode="auto">
          <a:xfrm>
            <a:off x="137" y="154"/>
            <a:ext cx="381" cy="38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25816" name="Group 18">
            <a:extLst>
              <a:ext uri="{FF2B5EF4-FFF2-40B4-BE49-F238E27FC236}">
                <a16:creationId xmlns:a16="http://schemas.microsoft.com/office/drawing/2014/main" id="{00000000-0008-0000-0300-0000D8640000}"/>
              </a:ext>
            </a:extLst>
          </xdr:cNvPr>
          <xdr:cNvGrpSpPr>
            <a:grpSpLocks/>
          </xdr:cNvGrpSpPr>
        </xdr:nvGrpSpPr>
        <xdr:grpSpPr bwMode="auto">
          <a:xfrm>
            <a:off x="142" y="160"/>
            <a:ext cx="369" cy="373"/>
            <a:chOff x="142" y="160"/>
            <a:chExt cx="369" cy="373"/>
          </a:xfrm>
        </xdr:grpSpPr>
        <xdr:grpSp>
          <xdr:nvGrpSpPr>
            <xdr:cNvPr id="25823" name="Group 19">
              <a:extLst>
                <a:ext uri="{FF2B5EF4-FFF2-40B4-BE49-F238E27FC236}">
                  <a16:creationId xmlns:a16="http://schemas.microsoft.com/office/drawing/2014/main" id="{00000000-0008-0000-0300-0000DF640000}"/>
                </a:ext>
              </a:extLst>
            </xdr:cNvPr>
            <xdr:cNvGrpSpPr>
              <a:grpSpLocks/>
            </xdr:cNvGrpSpPr>
          </xdr:nvGrpSpPr>
          <xdr:grpSpPr bwMode="auto">
            <a:xfrm>
              <a:off x="142" y="160"/>
              <a:ext cx="369" cy="373"/>
              <a:chOff x="142" y="160"/>
              <a:chExt cx="369" cy="373"/>
            </a:xfrm>
          </xdr:grpSpPr>
          <xdr:sp macro="" textlink="">
            <xdr:nvSpPr>
              <xdr:cNvPr id="25833" name="Line 20">
                <a:extLst>
                  <a:ext uri="{FF2B5EF4-FFF2-40B4-BE49-F238E27FC236}">
                    <a16:creationId xmlns:a16="http://schemas.microsoft.com/office/drawing/2014/main" id="{00000000-0008-0000-0300-0000E9640000}"/>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34" name="Line 21">
                <a:extLst>
                  <a:ext uri="{FF2B5EF4-FFF2-40B4-BE49-F238E27FC236}">
                    <a16:creationId xmlns:a16="http://schemas.microsoft.com/office/drawing/2014/main" id="{00000000-0008-0000-0300-0000EA640000}"/>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35" name="Line 22">
                <a:extLst>
                  <a:ext uri="{FF2B5EF4-FFF2-40B4-BE49-F238E27FC236}">
                    <a16:creationId xmlns:a16="http://schemas.microsoft.com/office/drawing/2014/main" id="{00000000-0008-0000-0300-0000EB640000}"/>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36" name="Line 23">
                <a:extLst>
                  <a:ext uri="{FF2B5EF4-FFF2-40B4-BE49-F238E27FC236}">
                    <a16:creationId xmlns:a16="http://schemas.microsoft.com/office/drawing/2014/main" id="{00000000-0008-0000-0300-0000EC640000}"/>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37" name="Line 24">
                <a:extLst>
                  <a:ext uri="{FF2B5EF4-FFF2-40B4-BE49-F238E27FC236}">
                    <a16:creationId xmlns:a16="http://schemas.microsoft.com/office/drawing/2014/main" id="{00000000-0008-0000-0300-0000ED640000}"/>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5824" name="Group 25">
              <a:extLst>
                <a:ext uri="{FF2B5EF4-FFF2-40B4-BE49-F238E27FC236}">
                  <a16:creationId xmlns:a16="http://schemas.microsoft.com/office/drawing/2014/main" id="{00000000-0008-0000-0300-0000E0640000}"/>
                </a:ext>
              </a:extLst>
            </xdr:cNvPr>
            <xdr:cNvGrpSpPr>
              <a:grpSpLocks/>
            </xdr:cNvGrpSpPr>
          </xdr:nvGrpSpPr>
          <xdr:grpSpPr bwMode="auto">
            <a:xfrm>
              <a:off x="313" y="166"/>
              <a:ext cx="189" cy="222"/>
              <a:chOff x="313" y="166"/>
              <a:chExt cx="189" cy="222"/>
            </a:xfrm>
          </xdr:grpSpPr>
          <xdr:sp macro="" textlink="">
            <xdr:nvSpPr>
              <xdr:cNvPr id="25825" name="Rectangle 26">
                <a:extLst>
                  <a:ext uri="{FF2B5EF4-FFF2-40B4-BE49-F238E27FC236}">
                    <a16:creationId xmlns:a16="http://schemas.microsoft.com/office/drawing/2014/main" id="{00000000-0008-0000-0300-0000E1640000}"/>
                  </a:ext>
                </a:extLst>
              </xdr:cNvPr>
              <xdr:cNvSpPr>
                <a:spLocks noChangeArrowheads="1"/>
              </xdr:cNvSpPr>
            </xdr:nvSpPr>
            <xdr:spPr bwMode="auto">
              <a:xfrm>
                <a:off x="420" y="166"/>
                <a:ext cx="80" cy="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Rectangle 27">
                <a:extLst>
                  <a:ext uri="{FF2B5EF4-FFF2-40B4-BE49-F238E27FC236}">
                    <a16:creationId xmlns:a16="http://schemas.microsoft.com/office/drawing/2014/main" id="{00000000-0008-0000-0300-000019000000}"/>
                  </a:ext>
                </a:extLst>
              </xdr:cNvPr>
              <xdr:cNvSpPr>
                <a:spLocks noChangeArrowheads="1"/>
              </xdr:cNvSpPr>
            </xdr:nvSpPr>
            <xdr:spPr bwMode="auto">
              <a:xfrm>
                <a:off x="442" y="178"/>
                <a:ext cx="37" cy="5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受電室(１)</a:t>
                </a:r>
                <a:endParaRPr lang="ja-JP" altLang="en-US"/>
              </a:p>
            </xdr:txBody>
          </xdr:sp>
          <xdr:sp macro="" textlink="">
            <xdr:nvSpPr>
              <xdr:cNvPr id="25827" name="Rectangle 28">
                <a:extLst>
                  <a:ext uri="{FF2B5EF4-FFF2-40B4-BE49-F238E27FC236}">
                    <a16:creationId xmlns:a16="http://schemas.microsoft.com/office/drawing/2014/main" id="{00000000-0008-0000-0300-0000E3640000}"/>
                  </a:ext>
                </a:extLst>
              </xdr:cNvPr>
              <xdr:cNvSpPr>
                <a:spLocks noChangeArrowheads="1"/>
              </xdr:cNvSpPr>
            </xdr:nvSpPr>
            <xdr:spPr bwMode="auto">
              <a:xfrm>
                <a:off x="313" y="170"/>
                <a:ext cx="91" cy="7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 name="Rectangle 29">
                <a:extLst>
                  <a:ext uri="{FF2B5EF4-FFF2-40B4-BE49-F238E27FC236}">
                    <a16:creationId xmlns:a16="http://schemas.microsoft.com/office/drawing/2014/main" id="{00000000-0008-0000-0300-00001B000000}"/>
                  </a:ext>
                </a:extLst>
              </xdr:cNvPr>
              <xdr:cNvSpPr>
                <a:spLocks noChangeArrowheads="1"/>
              </xdr:cNvSpPr>
            </xdr:nvSpPr>
            <xdr:spPr bwMode="auto">
              <a:xfrm>
                <a:off x="321" y="181"/>
                <a:ext cx="75" cy="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コージェネレーション（４）</a:t>
                </a:r>
                <a:endParaRPr lang="ja-JP" altLang="en-US"/>
              </a:p>
            </xdr:txBody>
          </xdr:sp>
          <xdr:sp macro="" textlink="">
            <xdr:nvSpPr>
              <xdr:cNvPr id="25829" name="Rectangle 30">
                <a:extLst>
                  <a:ext uri="{FF2B5EF4-FFF2-40B4-BE49-F238E27FC236}">
                    <a16:creationId xmlns:a16="http://schemas.microsoft.com/office/drawing/2014/main" id="{00000000-0008-0000-0300-0000E5640000}"/>
                  </a:ext>
                </a:extLst>
              </xdr:cNvPr>
              <xdr:cNvSpPr>
                <a:spLocks noChangeArrowheads="1"/>
              </xdr:cNvSpPr>
            </xdr:nvSpPr>
            <xdr:spPr bwMode="auto">
              <a:xfrm>
                <a:off x="406" y="286"/>
                <a:ext cx="96" cy="4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 name="Rectangle 31">
                <a:extLst>
                  <a:ext uri="{FF2B5EF4-FFF2-40B4-BE49-F238E27FC236}">
                    <a16:creationId xmlns:a16="http://schemas.microsoft.com/office/drawing/2014/main" id="{00000000-0008-0000-0300-00001D000000}"/>
                  </a:ext>
                </a:extLst>
              </xdr:cNvPr>
              <xdr:cNvSpPr>
                <a:spLocks noChangeArrowheads="1"/>
              </xdr:cNvSpPr>
            </xdr:nvSpPr>
            <xdr:spPr bwMode="auto">
              <a:xfrm>
                <a:off x="424" y="293"/>
                <a:ext cx="61" cy="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給湯設備(２)</a:t>
                </a:r>
                <a:endParaRPr lang="ja-JP" altLang="en-US"/>
              </a:p>
            </xdr:txBody>
          </xdr:sp>
          <xdr:sp macro="" textlink="">
            <xdr:nvSpPr>
              <xdr:cNvPr id="25831" name="Rectangle 32">
                <a:extLst>
                  <a:ext uri="{FF2B5EF4-FFF2-40B4-BE49-F238E27FC236}">
                    <a16:creationId xmlns:a16="http://schemas.microsoft.com/office/drawing/2014/main" id="{00000000-0008-0000-0300-0000E7640000}"/>
                  </a:ext>
                </a:extLst>
              </xdr:cNvPr>
              <xdr:cNvSpPr>
                <a:spLocks noChangeArrowheads="1"/>
              </xdr:cNvSpPr>
            </xdr:nvSpPr>
            <xdr:spPr bwMode="auto">
              <a:xfrm>
                <a:off x="406" y="337"/>
                <a:ext cx="96" cy="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Rectangle 33">
                <a:extLst>
                  <a:ext uri="{FF2B5EF4-FFF2-40B4-BE49-F238E27FC236}">
                    <a16:creationId xmlns:a16="http://schemas.microsoft.com/office/drawing/2014/main" id="{00000000-0008-0000-0300-00001F000000}"/>
                  </a:ext>
                </a:extLst>
              </xdr:cNvPr>
              <xdr:cNvSpPr>
                <a:spLocks noChangeArrowheads="1"/>
              </xdr:cNvSpPr>
            </xdr:nvSpPr>
            <xdr:spPr bwMode="auto">
              <a:xfrm>
                <a:off x="419" y="347"/>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厨房機器</a:t>
                </a:r>
              </a:p>
              <a:p>
                <a:pPr algn="ctr" rtl="0">
                  <a:lnSpc>
                    <a:spcPts val="1000"/>
                  </a:lnSpc>
                  <a:defRPr sz="1000"/>
                </a:pPr>
                <a:r>
                  <a:rPr lang="ja-JP" altLang="en-US" sz="1000" b="0" i="0" u="none" strike="noStrike" baseline="0">
                    <a:solidFill>
                      <a:srgbClr val="000000"/>
                    </a:solidFill>
                    <a:latin typeface="ＭＳ Ｐゴシック"/>
                    <a:ea typeface="ＭＳ Ｐゴシック"/>
                  </a:rPr>
                  <a:t>（３）</a:t>
                </a:r>
                <a:endParaRPr lang="ja-JP" altLang="en-US"/>
              </a:p>
            </xdr:txBody>
          </xdr:sp>
        </xdr:grpSp>
      </xdr:grpSp>
      <xdr:grpSp>
        <xdr:nvGrpSpPr>
          <xdr:cNvPr id="25817" name="Group 34">
            <a:extLst>
              <a:ext uri="{FF2B5EF4-FFF2-40B4-BE49-F238E27FC236}">
                <a16:creationId xmlns:a16="http://schemas.microsoft.com/office/drawing/2014/main" id="{00000000-0008-0000-0300-0000D9640000}"/>
              </a:ext>
            </a:extLst>
          </xdr:cNvPr>
          <xdr:cNvGrpSpPr>
            <a:grpSpLocks/>
          </xdr:cNvGrpSpPr>
        </xdr:nvGrpSpPr>
        <xdr:grpSpPr bwMode="auto">
          <a:xfrm>
            <a:off x="263" y="396"/>
            <a:ext cx="246" cy="138"/>
            <a:chOff x="263" y="396"/>
            <a:chExt cx="246" cy="138"/>
          </a:xfrm>
        </xdr:grpSpPr>
        <xdr:grpSp>
          <xdr:nvGrpSpPr>
            <xdr:cNvPr id="25818" name="Group 35">
              <a:extLst>
                <a:ext uri="{FF2B5EF4-FFF2-40B4-BE49-F238E27FC236}">
                  <a16:creationId xmlns:a16="http://schemas.microsoft.com/office/drawing/2014/main" id="{00000000-0008-0000-0300-0000DA640000}"/>
                </a:ext>
              </a:extLst>
            </xdr:cNvPr>
            <xdr:cNvGrpSpPr>
              <a:grpSpLocks/>
            </xdr:cNvGrpSpPr>
          </xdr:nvGrpSpPr>
          <xdr:grpSpPr bwMode="auto">
            <a:xfrm>
              <a:off x="263" y="396"/>
              <a:ext cx="246" cy="138"/>
              <a:chOff x="263" y="396"/>
              <a:chExt cx="246" cy="138"/>
            </a:xfrm>
          </xdr:grpSpPr>
          <xdr:sp macro="" textlink="">
            <xdr:nvSpPr>
              <xdr:cNvPr id="25820" name="Line 36">
                <a:extLst>
                  <a:ext uri="{FF2B5EF4-FFF2-40B4-BE49-F238E27FC236}">
                    <a16:creationId xmlns:a16="http://schemas.microsoft.com/office/drawing/2014/main" id="{00000000-0008-0000-0300-0000DC640000}"/>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21" name="Line 37">
                <a:extLst>
                  <a:ext uri="{FF2B5EF4-FFF2-40B4-BE49-F238E27FC236}">
                    <a16:creationId xmlns:a16="http://schemas.microsoft.com/office/drawing/2014/main" id="{00000000-0008-0000-0300-0000DD640000}"/>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22" name="Line 38">
                <a:extLst>
                  <a:ext uri="{FF2B5EF4-FFF2-40B4-BE49-F238E27FC236}">
                    <a16:creationId xmlns:a16="http://schemas.microsoft.com/office/drawing/2014/main" id="{00000000-0008-0000-0300-0000DE640000}"/>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8" name="Rectangle 39">
              <a:extLst>
                <a:ext uri="{FF2B5EF4-FFF2-40B4-BE49-F238E27FC236}">
                  <a16:creationId xmlns:a16="http://schemas.microsoft.com/office/drawing/2014/main" id="{00000000-0008-0000-0300-000012000000}"/>
                </a:ext>
              </a:extLst>
            </xdr:cNvPr>
            <xdr:cNvSpPr>
              <a:spLocks noChangeArrowheads="1"/>
            </xdr:cNvSpPr>
          </xdr:nvSpPr>
          <xdr:spPr bwMode="auto">
            <a:xfrm>
              <a:off x="408" y="479"/>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LMNビル</a:t>
              </a:r>
              <a:endParaRPr lang="ja-JP" altLang="en-US"/>
            </a:p>
          </xdr:txBody>
        </xdr:sp>
      </xdr:grpSp>
    </xdr:grpSp>
    <xdr:clientData/>
  </xdr:twoCellAnchor>
  <xdr:twoCellAnchor>
    <xdr:from>
      <xdr:col>7</xdr:col>
      <xdr:colOff>1504950</xdr:colOff>
      <xdr:row>6</xdr:row>
      <xdr:rowOff>209550</xdr:rowOff>
    </xdr:from>
    <xdr:to>
      <xdr:col>7</xdr:col>
      <xdr:colOff>2362200</xdr:colOff>
      <xdr:row>24</xdr:row>
      <xdr:rowOff>0</xdr:rowOff>
    </xdr:to>
    <xdr:grpSp>
      <xdr:nvGrpSpPr>
        <xdr:cNvPr id="25799" name="Group 40">
          <a:extLst>
            <a:ext uri="{FF2B5EF4-FFF2-40B4-BE49-F238E27FC236}">
              <a16:creationId xmlns:a16="http://schemas.microsoft.com/office/drawing/2014/main" id="{00000000-0008-0000-0300-0000C7640000}"/>
            </a:ext>
          </a:extLst>
        </xdr:cNvPr>
        <xdr:cNvGrpSpPr>
          <a:grpSpLocks/>
        </xdr:cNvGrpSpPr>
      </xdr:nvGrpSpPr>
      <xdr:grpSpPr bwMode="auto">
        <a:xfrm>
          <a:off x="5429250" y="1771650"/>
          <a:ext cx="857250" cy="4865370"/>
          <a:chOff x="560" y="157"/>
          <a:chExt cx="90" cy="518"/>
        </a:xfrm>
      </xdr:grpSpPr>
      <xdr:sp macro="" textlink="">
        <xdr:nvSpPr>
          <xdr:cNvPr id="25812" name="Rectangle 41">
            <a:extLst>
              <a:ext uri="{FF2B5EF4-FFF2-40B4-BE49-F238E27FC236}">
                <a16:creationId xmlns:a16="http://schemas.microsoft.com/office/drawing/2014/main" id="{00000000-0008-0000-0300-0000D464000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13" name="Rectangle 42">
            <a:extLst>
              <a:ext uri="{FF2B5EF4-FFF2-40B4-BE49-F238E27FC236}">
                <a16:creationId xmlns:a16="http://schemas.microsoft.com/office/drawing/2014/main" id="{00000000-0008-0000-0300-0000D5640000}"/>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Rectangle 43">
            <a:extLst>
              <a:ext uri="{FF2B5EF4-FFF2-40B4-BE49-F238E27FC236}">
                <a16:creationId xmlns:a16="http://schemas.microsoft.com/office/drawing/2014/main" id="{00000000-0008-0000-0300-000028000000}"/>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2</xdr:col>
      <xdr:colOff>457200</xdr:colOff>
      <xdr:row>20</xdr:row>
      <xdr:rowOff>133350</xdr:rowOff>
    </xdr:from>
    <xdr:to>
      <xdr:col>7</xdr:col>
      <xdr:colOff>1104900</xdr:colOff>
      <xdr:row>24</xdr:row>
      <xdr:rowOff>0</xdr:rowOff>
    </xdr:to>
    <xdr:grpSp>
      <xdr:nvGrpSpPr>
        <xdr:cNvPr id="25800" name="Group 44">
          <a:extLst>
            <a:ext uri="{FF2B5EF4-FFF2-40B4-BE49-F238E27FC236}">
              <a16:creationId xmlns:a16="http://schemas.microsoft.com/office/drawing/2014/main" id="{00000000-0008-0000-0300-0000C8640000}"/>
            </a:ext>
          </a:extLst>
        </xdr:cNvPr>
        <xdr:cNvGrpSpPr>
          <a:grpSpLocks/>
        </xdr:cNvGrpSpPr>
      </xdr:nvGrpSpPr>
      <xdr:grpSpPr bwMode="auto">
        <a:xfrm>
          <a:off x="1341120" y="5642610"/>
          <a:ext cx="3688080" cy="994410"/>
          <a:chOff x="138" y="569"/>
          <a:chExt cx="378" cy="106"/>
        </a:xfrm>
      </xdr:grpSpPr>
      <xdr:sp macro="" textlink="">
        <xdr:nvSpPr>
          <xdr:cNvPr id="25809" name="Rectangle 45">
            <a:extLst>
              <a:ext uri="{FF2B5EF4-FFF2-40B4-BE49-F238E27FC236}">
                <a16:creationId xmlns:a16="http://schemas.microsoft.com/office/drawing/2014/main" id="{00000000-0008-0000-0300-0000D1640000}"/>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10" name="Rectangle 46">
            <a:extLst>
              <a:ext uri="{FF2B5EF4-FFF2-40B4-BE49-F238E27FC236}">
                <a16:creationId xmlns:a16="http://schemas.microsoft.com/office/drawing/2014/main" id="{00000000-0008-0000-0300-0000D2640000}"/>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 name="Rectangle 47">
            <a:extLst>
              <a:ext uri="{FF2B5EF4-FFF2-40B4-BE49-F238E27FC236}">
                <a16:creationId xmlns:a16="http://schemas.microsoft.com/office/drawing/2014/main" id="{00000000-0008-0000-0300-00002C000000}"/>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editAs="oneCell">
    <xdr:from>
      <xdr:col>7</xdr:col>
      <xdr:colOff>1266824</xdr:colOff>
      <xdr:row>6</xdr:row>
      <xdr:rowOff>277467</xdr:rowOff>
    </xdr:from>
    <xdr:to>
      <xdr:col>12</xdr:col>
      <xdr:colOff>242679</xdr:colOff>
      <xdr:row>8</xdr:row>
      <xdr:rowOff>190500</xdr:rowOff>
    </xdr:to>
    <xdr:sp macro="" textlink="">
      <xdr:nvSpPr>
        <xdr:cNvPr id="45" name="AutoShape 48">
          <a:extLst>
            <a:ext uri="{FF2B5EF4-FFF2-40B4-BE49-F238E27FC236}">
              <a16:creationId xmlns:a16="http://schemas.microsoft.com/office/drawing/2014/main" id="{00000000-0008-0000-0300-00002D000000}"/>
            </a:ext>
          </a:extLst>
        </xdr:cNvPr>
        <xdr:cNvSpPr>
          <a:spLocks noChangeArrowheads="1"/>
        </xdr:cNvSpPr>
      </xdr:nvSpPr>
      <xdr:spPr bwMode="auto">
        <a:xfrm>
          <a:off x="5076824" y="1858617"/>
          <a:ext cx="2881105" cy="484533"/>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基準年度より後に、敷地境界や排出源の変更がある場合は、その変更点を図示してください。</a:t>
          </a:r>
        </a:p>
        <a:p>
          <a:pPr algn="l" rtl="0">
            <a:lnSpc>
              <a:spcPts val="1000"/>
            </a:lnSpc>
            <a:defRPr sz="1000"/>
          </a:pPr>
          <a:endParaRPr lang="ja-JP" altLang="en-US"/>
        </a:p>
      </xdr:txBody>
    </xdr:sp>
    <xdr:clientData/>
  </xdr:twoCellAnchor>
  <xdr:twoCellAnchor>
    <xdr:from>
      <xdr:col>11</xdr:col>
      <xdr:colOff>557893</xdr:colOff>
      <xdr:row>11</xdr:row>
      <xdr:rowOff>272142</xdr:rowOff>
    </xdr:from>
    <xdr:to>
      <xdr:col>16</xdr:col>
      <xdr:colOff>1138918</xdr:colOff>
      <xdr:row>13</xdr:row>
      <xdr:rowOff>62592</xdr:rowOff>
    </xdr:to>
    <xdr:sp macro="" textlink="">
      <xdr:nvSpPr>
        <xdr:cNvPr id="46" name="Rectangle 3">
          <a:extLst>
            <a:ext uri="{FF2B5EF4-FFF2-40B4-BE49-F238E27FC236}">
              <a16:creationId xmlns:a16="http://schemas.microsoft.com/office/drawing/2014/main" id="{00000000-0008-0000-0300-00002E000000}"/>
            </a:ext>
          </a:extLst>
        </xdr:cNvPr>
        <xdr:cNvSpPr>
          <a:spLocks noChangeArrowheads="1"/>
        </xdr:cNvSpPr>
      </xdr:nvSpPr>
      <xdr:spPr bwMode="auto">
        <a:xfrm>
          <a:off x="7715250" y="3279321"/>
          <a:ext cx="3547382"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xdr:twoCellAnchor>
    <xdr:from>
      <xdr:col>2</xdr:col>
      <xdr:colOff>367394</xdr:colOff>
      <xdr:row>49</xdr:row>
      <xdr:rowOff>95250</xdr:rowOff>
    </xdr:from>
    <xdr:to>
      <xdr:col>7</xdr:col>
      <xdr:colOff>948419</xdr:colOff>
      <xdr:row>50</xdr:row>
      <xdr:rowOff>171450</xdr:rowOff>
    </xdr:to>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224644" y="14165036"/>
          <a:ext cx="3547382"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xdr:twoCellAnchor>
    <xdr:from>
      <xdr:col>1</xdr:col>
      <xdr:colOff>575006</xdr:colOff>
      <xdr:row>4</xdr:row>
      <xdr:rowOff>175397</xdr:rowOff>
    </xdr:from>
    <xdr:to>
      <xdr:col>7</xdr:col>
      <xdr:colOff>1091842</xdr:colOff>
      <xdr:row>6</xdr:row>
      <xdr:rowOff>133984</xdr:rowOff>
    </xdr:to>
    <xdr:sp macro="" textlink="">
      <xdr:nvSpPr>
        <xdr:cNvPr id="2" name="Rectangle 5">
          <a:extLst>
            <a:ext uri="{FF2B5EF4-FFF2-40B4-BE49-F238E27FC236}">
              <a16:creationId xmlns:a16="http://schemas.microsoft.com/office/drawing/2014/main" id="{00000000-0008-0000-0300-000002000000}"/>
            </a:ext>
          </a:extLst>
        </xdr:cNvPr>
        <xdr:cNvSpPr>
          <a:spLocks noChangeArrowheads="1"/>
        </xdr:cNvSpPr>
      </xdr:nvSpPr>
      <xdr:spPr bwMode="auto">
        <a:xfrm>
          <a:off x="675859" y="1206338"/>
          <a:ext cx="4237189" cy="541293"/>
        </a:xfrm>
        <a:prstGeom prst="wedgeRectCallout">
          <a:avLst>
            <a:gd name="adj1" fmla="val -1980"/>
            <a:gd name="adj2" fmla="val 1116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敷地境界を太線で示した上で、敷地境界内の排出源を明示して番号を振ってください。算定対象となる排出源全てを図示してください。</a:t>
          </a:r>
        </a:p>
        <a:p>
          <a:pPr algn="l" rtl="0">
            <a:lnSpc>
              <a:spcPts val="1000"/>
            </a:lnSpc>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editAs="oneCell">
    <xdr:from>
      <xdr:col>6</xdr:col>
      <xdr:colOff>341609</xdr:colOff>
      <xdr:row>29</xdr:row>
      <xdr:rowOff>232546</xdr:rowOff>
    </xdr:from>
    <xdr:to>
      <xdr:col>9</xdr:col>
      <xdr:colOff>1</xdr:colOff>
      <xdr:row>32</xdr:row>
      <xdr:rowOff>9525</xdr:rowOff>
    </xdr:to>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3580109" y="9243196"/>
          <a:ext cx="2706392" cy="396104"/>
        </a:xfrm>
        <a:prstGeom prst="wedgeRectCallout">
          <a:avLst>
            <a:gd name="adj1" fmla="val -10787"/>
            <a:gd name="adj2" fmla="val -23052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mn-ea"/>
            </a:rPr>
            <a:t>敷地境界、排出源に変更がある場合は、その内容を記載してください。</a:t>
          </a:r>
          <a:endParaRPr lang="ja-JP" altLang="en-US"/>
        </a:p>
      </xdr:txBody>
    </xdr:sp>
    <xdr:clientData/>
  </xdr:twoCellAnchor>
  <xdr:twoCellAnchor editAs="oneCell">
    <xdr:from>
      <xdr:col>7</xdr:col>
      <xdr:colOff>1070722</xdr:colOff>
      <xdr:row>25</xdr:row>
      <xdr:rowOff>596152</xdr:rowOff>
    </xdr:from>
    <xdr:to>
      <xdr:col>11</xdr:col>
      <xdr:colOff>368113</xdr:colOff>
      <xdr:row>26</xdr:row>
      <xdr:rowOff>331307</xdr:rowOff>
    </xdr:to>
    <xdr:sp macro="" textlink="">
      <xdr:nvSpPr>
        <xdr:cNvPr id="49" name="AutoShape 3">
          <a:extLst>
            <a:ext uri="{FF2B5EF4-FFF2-40B4-BE49-F238E27FC236}">
              <a16:creationId xmlns:a16="http://schemas.microsoft.com/office/drawing/2014/main" id="{00000000-0008-0000-0300-000031000000}"/>
            </a:ext>
          </a:extLst>
        </xdr:cNvPr>
        <xdr:cNvSpPr>
          <a:spLocks noChangeArrowheads="1"/>
        </xdr:cNvSpPr>
      </xdr:nvSpPr>
      <xdr:spPr bwMode="auto">
        <a:xfrm>
          <a:off x="4891928" y="7835152"/>
          <a:ext cx="2647950" cy="497155"/>
        </a:xfrm>
        <a:prstGeom prst="wedgeRectCallout">
          <a:avLst>
            <a:gd name="adj1" fmla="val -61951"/>
            <a:gd name="adj2" fmla="val -572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1176617</xdr:colOff>
      <xdr:row>23</xdr:row>
      <xdr:rowOff>190500</xdr:rowOff>
    </xdr:from>
    <xdr:to>
      <xdr:col>13</xdr:col>
      <xdr:colOff>81804</xdr:colOff>
      <xdr:row>25</xdr:row>
      <xdr:rowOff>49865</xdr:rowOff>
    </xdr:to>
    <xdr:sp macro="" textlink="">
      <xdr:nvSpPr>
        <xdr:cNvPr id="51" name="AutoShape 4">
          <a:extLst>
            <a:ext uri="{FF2B5EF4-FFF2-40B4-BE49-F238E27FC236}">
              <a16:creationId xmlns:a16="http://schemas.microsoft.com/office/drawing/2014/main" id="{00000000-0008-0000-0300-000033000000}"/>
            </a:ext>
          </a:extLst>
        </xdr:cNvPr>
        <xdr:cNvSpPr>
          <a:spLocks noChangeArrowheads="1"/>
        </xdr:cNvSpPr>
      </xdr:nvSpPr>
      <xdr:spPr bwMode="auto">
        <a:xfrm>
          <a:off x="4997823" y="6757147"/>
          <a:ext cx="3353922" cy="531718"/>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xdr:from>
      <xdr:col>3</xdr:col>
      <xdr:colOff>100852</xdr:colOff>
      <xdr:row>16</xdr:row>
      <xdr:rowOff>156883</xdr:rowOff>
    </xdr:from>
    <xdr:to>
      <xdr:col>4</xdr:col>
      <xdr:colOff>560294</xdr:colOff>
      <xdr:row>18</xdr:row>
      <xdr:rowOff>145677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35205" y="4684059"/>
          <a:ext cx="986118" cy="571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rPr>
            <a:t>フォークリフト</a:t>
          </a:r>
          <a:r>
            <a:rPr kumimoji="1" lang="en-US" altLang="ja-JP" sz="1000">
              <a:solidFill>
                <a:schemeClr val="tx1"/>
              </a:solidFill>
            </a:rPr>
            <a:t>10</a:t>
          </a:r>
          <a:r>
            <a:rPr kumimoji="1" lang="ja-JP" altLang="en-US" sz="1000">
              <a:solidFill>
                <a:schemeClr val="tx1"/>
              </a:solidFill>
            </a:rPr>
            <a:t>台（５）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39</xdr:row>
      <xdr:rowOff>123825</xdr:rowOff>
    </xdr:from>
    <xdr:to>
      <xdr:col>2</xdr:col>
      <xdr:colOff>1657351</xdr:colOff>
      <xdr:row>47</xdr:row>
      <xdr:rowOff>123824</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33350" y="9963150"/>
          <a:ext cx="2466976" cy="21335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活動量</a:t>
          </a:r>
        </a:p>
        <a:p>
          <a:pPr algn="l" rtl="0">
            <a:lnSpc>
              <a:spcPts val="11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l" rtl="0">
            <a:lnSpc>
              <a:spcPts val="12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l" rtl="0">
            <a:lnSpc>
              <a:spcPts val="1100"/>
            </a:lnSpc>
            <a:defRPr sz="1000"/>
          </a:pPr>
          <a:r>
            <a:rPr lang="ja-JP" altLang="en-US" sz="1000" b="0" i="0" u="none" strike="noStrike" baseline="0">
              <a:solidFill>
                <a:srgbClr val="000000"/>
              </a:solidFill>
              <a:latin typeface="ＭＳ Ｐゴシック"/>
              <a:ea typeface="ＭＳ Ｐゴシック"/>
            </a:rPr>
            <a:t>A重油、ガソリン：領収書により把握</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u="sng"/>
            <a:t>単位発熱量</a:t>
          </a:r>
        </a:p>
        <a:p>
          <a:pPr algn="l" rtl="0">
            <a:lnSpc>
              <a:spcPts val="1100"/>
            </a:lnSpc>
            <a:defRPr sz="1000"/>
          </a:pPr>
          <a:r>
            <a:rPr lang="ja-JP" altLang="en-US" sz="1000"/>
            <a:t>都市ガス：ガス会社提供書類</a:t>
          </a:r>
        </a:p>
        <a:p>
          <a:pPr algn="l" rtl="0">
            <a:lnSpc>
              <a:spcPts val="1100"/>
            </a:lnSpc>
            <a:defRPr sz="1000"/>
          </a:pPr>
          <a:r>
            <a:rPr lang="ja-JP" altLang="en-US" sz="1000"/>
            <a:t>電力・Ａ重油・ガソリン：デフォルト値</a:t>
          </a:r>
        </a:p>
        <a:p>
          <a:pPr algn="l" rtl="0">
            <a:lnSpc>
              <a:spcPts val="1100"/>
            </a:lnSpc>
            <a:defRPr sz="1000"/>
          </a:pPr>
          <a:endParaRPr lang="ja-JP" altLang="en-US" sz="1000"/>
        </a:p>
        <a:p>
          <a:pPr algn="l" rtl="0">
            <a:lnSpc>
              <a:spcPts val="1100"/>
            </a:lnSpc>
            <a:defRPr sz="1000"/>
          </a:pPr>
          <a:r>
            <a:rPr lang="ja-JP" altLang="en-US" sz="1000" u="sng"/>
            <a:t>排出係数</a:t>
          </a:r>
        </a:p>
        <a:p>
          <a:pPr algn="l" rtl="0">
            <a:lnSpc>
              <a:spcPts val="1100"/>
            </a:lnSpc>
            <a:defRPr sz="1000"/>
          </a:pPr>
          <a:r>
            <a:rPr lang="ja-JP" altLang="en-US" sz="1000"/>
            <a:t>　都市ガス・電力・Ａ重油・ガソリン：デフォルト値</a:t>
          </a:r>
        </a:p>
        <a:p>
          <a:pPr algn="l" rtl="0">
            <a:lnSpc>
              <a:spcPts val="1100"/>
            </a:lnSpc>
            <a:defRPr sz="1000"/>
          </a:pPr>
          <a:endParaRPr lang="ja-JP" altLang="en-US"/>
        </a:p>
      </xdr:txBody>
    </xdr:sp>
    <xdr:clientData/>
  </xdr:twoCellAnchor>
  <xdr:twoCellAnchor>
    <xdr:from>
      <xdr:col>5</xdr:col>
      <xdr:colOff>692923</xdr:colOff>
      <xdr:row>37</xdr:row>
      <xdr:rowOff>235244</xdr:rowOff>
    </xdr:from>
    <xdr:to>
      <xdr:col>6</xdr:col>
      <xdr:colOff>2121673</xdr:colOff>
      <xdr:row>45</xdr:row>
      <xdr:rowOff>49306</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6699276" y="9636979"/>
          <a:ext cx="2571750" cy="19655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活動量</a:t>
          </a:r>
        </a:p>
        <a:p>
          <a:pPr algn="ctr" rtl="0">
            <a:lnSpc>
              <a:spcPts val="12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A重油：領収書により把握</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u="sng"/>
            <a:t>単位発熱量</a:t>
          </a:r>
        </a:p>
        <a:p>
          <a:pPr algn="ctr" rtl="0">
            <a:lnSpc>
              <a:spcPts val="1100"/>
            </a:lnSpc>
            <a:defRPr sz="1000"/>
          </a:pPr>
          <a:r>
            <a:rPr lang="ja-JP" altLang="en-US"/>
            <a:t>　都市ガス：ガス会社提供書類</a:t>
          </a:r>
        </a:p>
        <a:p>
          <a:pPr algn="ctr" rtl="0">
            <a:lnSpc>
              <a:spcPts val="1100"/>
            </a:lnSpc>
            <a:defRPr sz="1000"/>
          </a:pPr>
          <a:r>
            <a:rPr lang="ja-JP" altLang="en-US"/>
            <a:t>　電力・Ａ重油：デフォルト値</a:t>
          </a:r>
        </a:p>
        <a:p>
          <a:pPr algn="ctr" rtl="0">
            <a:lnSpc>
              <a:spcPts val="1100"/>
            </a:lnSpc>
            <a:defRPr sz="1000"/>
          </a:pPr>
          <a:endParaRPr lang="ja-JP" altLang="en-US"/>
        </a:p>
        <a:p>
          <a:pPr algn="ctr" rtl="0">
            <a:lnSpc>
              <a:spcPts val="1100"/>
            </a:lnSpc>
            <a:defRPr sz="1000"/>
          </a:pPr>
          <a:r>
            <a:rPr lang="ja-JP" altLang="en-US" u="sng"/>
            <a:t>排出係数</a:t>
          </a:r>
        </a:p>
        <a:p>
          <a:pPr algn="ctr" rtl="0">
            <a:lnSpc>
              <a:spcPts val="1100"/>
            </a:lnSpc>
            <a:defRPr sz="1000"/>
          </a:pPr>
          <a:r>
            <a:rPr lang="ja-JP" altLang="en-US"/>
            <a:t>　都市ガス・電力・Ａ重油：デフォルト値</a:t>
          </a:r>
        </a:p>
        <a:p>
          <a:pPr algn="ctr" rtl="0">
            <a:lnSpc>
              <a:spcPts val="1100"/>
            </a:lnSpc>
            <a:defRPr sz="1000"/>
          </a:pPr>
          <a:endParaRPr lang="ja-JP" altLang="en-US"/>
        </a:p>
      </xdr:txBody>
    </xdr:sp>
    <xdr:clientData/>
  </xdr:twoCellAnchor>
  <xdr:twoCellAnchor>
    <xdr:from>
      <xdr:col>5</xdr:col>
      <xdr:colOff>700768</xdr:colOff>
      <xdr:row>29</xdr:row>
      <xdr:rowOff>85725</xdr:rowOff>
    </xdr:from>
    <xdr:to>
      <xdr:col>6</xdr:col>
      <xdr:colOff>2072368</xdr:colOff>
      <xdr:row>36</xdr:row>
      <xdr:rowOff>200024</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6691993" y="7258050"/>
          <a:ext cx="2514600" cy="19811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活動量</a:t>
          </a:r>
        </a:p>
        <a:p>
          <a:pPr algn="ctr" rtl="0">
            <a:lnSpc>
              <a:spcPts val="11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A重油：領収書により把握</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endParaRPr lang="ja-JP" altLang="en-US"/>
        </a:p>
        <a:p>
          <a:pPr algn="ctr" rtl="0">
            <a:lnSpc>
              <a:spcPts val="1100"/>
            </a:lnSpc>
            <a:defRPr sz="1000"/>
          </a:pPr>
          <a:r>
            <a:rPr lang="ja-JP" altLang="en-US" u="sng"/>
            <a:t>単位発熱量</a:t>
          </a:r>
        </a:p>
        <a:p>
          <a:pPr algn="ctr" rtl="0">
            <a:lnSpc>
              <a:spcPts val="1100"/>
            </a:lnSpc>
            <a:defRPr sz="1000"/>
          </a:pPr>
          <a:r>
            <a:rPr lang="ja-JP" altLang="en-US"/>
            <a:t>　都市ガス：ガス会社提供書類</a:t>
          </a:r>
        </a:p>
        <a:p>
          <a:pPr algn="ctr" rtl="0">
            <a:lnSpc>
              <a:spcPts val="1100"/>
            </a:lnSpc>
            <a:defRPr sz="1000"/>
          </a:pPr>
          <a:r>
            <a:rPr lang="ja-JP" altLang="en-US"/>
            <a:t>　電力・Ａ重油：デフォルト値</a:t>
          </a:r>
        </a:p>
        <a:p>
          <a:pPr algn="ctr" rtl="0">
            <a:lnSpc>
              <a:spcPts val="1100"/>
            </a:lnSpc>
            <a:defRPr sz="1000"/>
          </a:pPr>
          <a:endParaRPr lang="ja-JP" altLang="en-US"/>
        </a:p>
        <a:p>
          <a:pPr algn="ctr" rtl="0">
            <a:lnSpc>
              <a:spcPts val="1100"/>
            </a:lnSpc>
            <a:defRPr sz="1000"/>
          </a:pPr>
          <a:r>
            <a:rPr lang="ja-JP" altLang="en-US" u="sng"/>
            <a:t>排出係数</a:t>
          </a:r>
        </a:p>
        <a:p>
          <a:pPr algn="ctr" rtl="0">
            <a:lnSpc>
              <a:spcPts val="1100"/>
            </a:lnSpc>
            <a:defRPr sz="1000"/>
          </a:pPr>
          <a:r>
            <a:rPr lang="ja-JP" altLang="en-US"/>
            <a:t>　都市ガス・電力・Ａ重油：デフォルト値</a:t>
          </a:r>
        </a:p>
      </xdr:txBody>
    </xdr:sp>
    <xdr:clientData/>
  </xdr:twoCellAnchor>
  <xdr:twoCellAnchor>
    <xdr:from>
      <xdr:col>1</xdr:col>
      <xdr:colOff>28575</xdr:colOff>
      <xdr:row>28</xdr:row>
      <xdr:rowOff>200025</xdr:rowOff>
    </xdr:from>
    <xdr:to>
      <xdr:col>3</xdr:col>
      <xdr:colOff>1157968</xdr:colOff>
      <xdr:row>31</xdr:row>
      <xdr:rowOff>140153</xdr:rowOff>
    </xdr:to>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123825" y="7105650"/>
          <a:ext cx="3691618" cy="740228"/>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算定責任者：田中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1</xdr:col>
      <xdr:colOff>379319</xdr:colOff>
      <xdr:row>33</xdr:row>
      <xdr:rowOff>262217</xdr:rowOff>
    </xdr:from>
    <xdr:to>
      <xdr:col>2</xdr:col>
      <xdr:colOff>1537287</xdr:colOff>
      <xdr:row>36</xdr:row>
      <xdr:rowOff>235323</xdr:rowOff>
    </xdr:to>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480172" y="8588188"/>
          <a:ext cx="2009615" cy="779929"/>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本社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佐藤　花子</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算定報告書の作成・取りまとめ</a:t>
          </a:r>
          <a:endParaRPr lang="ja-JP" altLang="en-US"/>
        </a:p>
      </xdr:txBody>
    </xdr:sp>
    <xdr:clientData/>
  </xdr:twoCellAnchor>
  <xdr:twoCellAnchor>
    <xdr:from>
      <xdr:col>2</xdr:col>
      <xdr:colOff>819150</xdr:colOff>
      <xdr:row>31</xdr:row>
      <xdr:rowOff>190500</xdr:rowOff>
    </xdr:from>
    <xdr:to>
      <xdr:col>2</xdr:col>
      <xdr:colOff>1123950</xdr:colOff>
      <xdr:row>33</xdr:row>
      <xdr:rowOff>152400</xdr:rowOff>
    </xdr:to>
    <xdr:sp macro="" textlink="">
      <xdr:nvSpPr>
        <xdr:cNvPr id="26720" name="AutoShape 6">
          <a:extLst>
            <a:ext uri="{FF2B5EF4-FFF2-40B4-BE49-F238E27FC236}">
              <a16:creationId xmlns:a16="http://schemas.microsoft.com/office/drawing/2014/main" id="{00000000-0008-0000-0400-000060680000}"/>
            </a:ext>
          </a:extLst>
        </xdr:cNvPr>
        <xdr:cNvSpPr>
          <a:spLocks noChangeArrowheads="1"/>
        </xdr:cNvSpPr>
      </xdr:nvSpPr>
      <xdr:spPr bwMode="auto">
        <a:xfrm>
          <a:off x="1762125" y="7896225"/>
          <a:ext cx="304800" cy="495300"/>
        </a:xfrm>
        <a:prstGeom prst="upArrow">
          <a:avLst>
            <a:gd name="adj1" fmla="val 50000"/>
            <a:gd name="adj2" fmla="val 5560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200025</xdr:colOff>
      <xdr:row>37</xdr:row>
      <xdr:rowOff>19050</xdr:rowOff>
    </xdr:from>
    <xdr:to>
      <xdr:col>2</xdr:col>
      <xdr:colOff>504825</xdr:colOff>
      <xdr:row>39</xdr:row>
      <xdr:rowOff>66675</xdr:rowOff>
    </xdr:to>
    <xdr:sp macro="" textlink="">
      <xdr:nvSpPr>
        <xdr:cNvPr id="26721" name="AutoShape 7">
          <a:extLst>
            <a:ext uri="{FF2B5EF4-FFF2-40B4-BE49-F238E27FC236}">
              <a16:creationId xmlns:a16="http://schemas.microsoft.com/office/drawing/2014/main" id="{00000000-0008-0000-0400-000061680000}"/>
            </a:ext>
          </a:extLst>
        </xdr:cNvPr>
        <xdr:cNvSpPr>
          <a:spLocks noChangeArrowheads="1"/>
        </xdr:cNvSpPr>
      </xdr:nvSpPr>
      <xdr:spPr bwMode="auto">
        <a:xfrm>
          <a:off x="1143000" y="9324975"/>
          <a:ext cx="304800" cy="581025"/>
        </a:xfrm>
        <a:prstGeom prst="upArrow">
          <a:avLst>
            <a:gd name="adj1" fmla="val 50000"/>
            <a:gd name="adj2" fmla="val 5659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37</xdr:row>
      <xdr:rowOff>28575</xdr:rowOff>
    </xdr:from>
    <xdr:to>
      <xdr:col>2</xdr:col>
      <xdr:colOff>66675</xdr:colOff>
      <xdr:row>39</xdr:row>
      <xdr:rowOff>85725</xdr:rowOff>
    </xdr:to>
    <xdr:sp macro="" textlink="">
      <xdr:nvSpPr>
        <xdr:cNvPr id="26722" name="AutoShape 8">
          <a:extLst>
            <a:ext uri="{FF2B5EF4-FFF2-40B4-BE49-F238E27FC236}">
              <a16:creationId xmlns:a16="http://schemas.microsoft.com/office/drawing/2014/main" id="{00000000-0008-0000-0400-000062680000}"/>
            </a:ext>
          </a:extLst>
        </xdr:cNvPr>
        <xdr:cNvSpPr>
          <a:spLocks noChangeArrowheads="1"/>
        </xdr:cNvSpPr>
      </xdr:nvSpPr>
      <xdr:spPr bwMode="auto">
        <a:xfrm rot="10800000">
          <a:off x="704850" y="9334500"/>
          <a:ext cx="304800" cy="590550"/>
        </a:xfrm>
        <a:prstGeom prst="upArrow">
          <a:avLst>
            <a:gd name="adj1" fmla="val 50000"/>
            <a:gd name="adj2" fmla="val 5717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31</xdr:row>
      <xdr:rowOff>228600</xdr:rowOff>
    </xdr:from>
    <xdr:to>
      <xdr:col>2</xdr:col>
      <xdr:colOff>333375</xdr:colOff>
      <xdr:row>33</xdr:row>
      <xdr:rowOff>200025</xdr:rowOff>
    </xdr:to>
    <xdr:sp macro="" textlink="">
      <xdr:nvSpPr>
        <xdr:cNvPr id="26723" name="AutoShape 9">
          <a:extLst>
            <a:ext uri="{FF2B5EF4-FFF2-40B4-BE49-F238E27FC236}">
              <a16:creationId xmlns:a16="http://schemas.microsoft.com/office/drawing/2014/main" id="{00000000-0008-0000-0400-000063680000}"/>
            </a:ext>
          </a:extLst>
        </xdr:cNvPr>
        <xdr:cNvSpPr>
          <a:spLocks noChangeArrowheads="1"/>
        </xdr:cNvSpPr>
      </xdr:nvSpPr>
      <xdr:spPr bwMode="auto">
        <a:xfrm rot="10800000">
          <a:off x="971550" y="7934325"/>
          <a:ext cx="304800" cy="504825"/>
        </a:xfrm>
        <a:prstGeom prst="upArrow">
          <a:avLst>
            <a:gd name="adj1" fmla="val 50000"/>
            <a:gd name="adj2" fmla="val 561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1271148</xdr:colOff>
      <xdr:row>32</xdr:row>
      <xdr:rowOff>1601</xdr:rowOff>
    </xdr:from>
    <xdr:to>
      <xdr:col>2</xdr:col>
      <xdr:colOff>1623573</xdr:colOff>
      <xdr:row>33</xdr:row>
      <xdr:rowOff>64194</xdr:rowOff>
    </xdr:to>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2223648" y="8058630"/>
          <a:ext cx="352425" cy="331535"/>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xdr:col>
      <xdr:colOff>550769</xdr:colOff>
      <xdr:row>32</xdr:row>
      <xdr:rowOff>480</xdr:rowOff>
    </xdr:from>
    <xdr:to>
      <xdr:col>2</xdr:col>
      <xdr:colOff>51547</xdr:colOff>
      <xdr:row>33</xdr:row>
      <xdr:rowOff>63073</xdr:rowOff>
    </xdr:to>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651622" y="8057509"/>
          <a:ext cx="352425" cy="331535"/>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xdr:col>
      <xdr:colOff>453118</xdr:colOff>
      <xdr:row>37</xdr:row>
      <xdr:rowOff>57149</xdr:rowOff>
    </xdr:from>
    <xdr:to>
      <xdr:col>2</xdr:col>
      <xdr:colOff>1266825</xdr:colOff>
      <xdr:row>39</xdr:row>
      <xdr:rowOff>85725</xdr:rowOff>
    </xdr:to>
    <xdr:sp macro="" textlink="">
      <xdr:nvSpPr>
        <xdr:cNvPr id="13" name="Rectangle 12">
          <a:extLst>
            <a:ext uri="{FF2B5EF4-FFF2-40B4-BE49-F238E27FC236}">
              <a16:creationId xmlns:a16="http://schemas.microsoft.com/office/drawing/2014/main" id="{00000000-0008-0000-0400-00000D000000}"/>
            </a:ext>
          </a:extLst>
        </xdr:cNvPr>
        <xdr:cNvSpPr>
          <a:spLocks noChangeArrowheads="1"/>
        </xdr:cNvSpPr>
      </xdr:nvSpPr>
      <xdr:spPr bwMode="auto">
        <a:xfrm>
          <a:off x="1396093" y="9363074"/>
          <a:ext cx="813707" cy="561976"/>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314325</xdr:colOff>
      <xdr:row>37</xdr:row>
      <xdr:rowOff>209550</xdr:rowOff>
    </xdr:from>
    <xdr:to>
      <xdr:col>1</xdr:col>
      <xdr:colOff>666750</xdr:colOff>
      <xdr:row>39</xdr:row>
      <xdr:rowOff>5442</xdr:rowOff>
    </xdr:to>
    <xdr:sp macro="" textlink="">
      <xdr:nvSpPr>
        <xdr:cNvPr id="14" name="Rectangle 13">
          <a:extLst>
            <a:ext uri="{FF2B5EF4-FFF2-40B4-BE49-F238E27FC236}">
              <a16:creationId xmlns:a16="http://schemas.microsoft.com/office/drawing/2014/main" id="{00000000-0008-0000-0400-00000E000000}"/>
            </a:ext>
          </a:extLst>
        </xdr:cNvPr>
        <xdr:cNvSpPr>
          <a:spLocks noChangeArrowheads="1"/>
        </xdr:cNvSpPr>
      </xdr:nvSpPr>
      <xdr:spPr bwMode="auto">
        <a:xfrm>
          <a:off x="409575" y="9515475"/>
          <a:ext cx="352425" cy="329292"/>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3</xdr:col>
      <xdr:colOff>921524</xdr:colOff>
      <xdr:row>38</xdr:row>
      <xdr:rowOff>263098</xdr:rowOff>
    </xdr:from>
    <xdr:to>
      <xdr:col>4</xdr:col>
      <xdr:colOff>1502549</xdr:colOff>
      <xdr:row>41</xdr:row>
      <xdr:rowOff>250850</xdr:rowOff>
    </xdr:to>
    <xdr:sp macro="" textlink="">
      <xdr:nvSpPr>
        <xdr:cNvPr id="15" name="Rectangle 15">
          <a:extLst>
            <a:ext uri="{FF2B5EF4-FFF2-40B4-BE49-F238E27FC236}">
              <a16:creationId xmlns:a16="http://schemas.microsoft.com/office/drawing/2014/main" id="{00000000-0008-0000-0400-00000F000000}"/>
            </a:ext>
          </a:extLst>
        </xdr:cNvPr>
        <xdr:cNvSpPr>
          <a:spLocks noChangeArrowheads="1"/>
        </xdr:cNvSpPr>
      </xdr:nvSpPr>
      <xdr:spPr bwMode="auto">
        <a:xfrm>
          <a:off x="3588524" y="9933774"/>
          <a:ext cx="2015378" cy="7945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山田　一郎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3</xdr:col>
      <xdr:colOff>910318</xdr:colOff>
      <xdr:row>34</xdr:row>
      <xdr:rowOff>70757</xdr:rowOff>
    </xdr:from>
    <xdr:to>
      <xdr:col>4</xdr:col>
      <xdr:colOff>1491343</xdr:colOff>
      <xdr:row>37</xdr:row>
      <xdr:rowOff>20410</xdr:rowOff>
    </xdr:to>
    <xdr:sp macro="" textlink="">
      <xdr:nvSpPr>
        <xdr:cNvPr id="18" name="Rectangle 25">
          <a:extLst>
            <a:ext uri="{FF2B5EF4-FFF2-40B4-BE49-F238E27FC236}">
              <a16:creationId xmlns:a16="http://schemas.microsoft.com/office/drawing/2014/main" id="{00000000-0008-0000-0400-000012000000}"/>
            </a:ext>
          </a:extLst>
        </xdr:cNvPr>
        <xdr:cNvSpPr>
          <a:spLocks noChangeArrowheads="1"/>
        </xdr:cNvSpPr>
      </xdr:nvSpPr>
      <xdr:spPr bwMode="auto">
        <a:xfrm>
          <a:off x="3567793" y="8576582"/>
          <a:ext cx="2009775" cy="7497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B支店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鈴木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2</xdr:col>
      <xdr:colOff>1600200</xdr:colOff>
      <xdr:row>34</xdr:row>
      <xdr:rowOff>76200</xdr:rowOff>
    </xdr:from>
    <xdr:to>
      <xdr:col>3</xdr:col>
      <xdr:colOff>828675</xdr:colOff>
      <xdr:row>35</xdr:row>
      <xdr:rowOff>123825</xdr:rowOff>
    </xdr:to>
    <xdr:sp macro="" textlink="">
      <xdr:nvSpPr>
        <xdr:cNvPr id="26730" name="AutoShape 39">
          <a:extLst>
            <a:ext uri="{FF2B5EF4-FFF2-40B4-BE49-F238E27FC236}">
              <a16:creationId xmlns:a16="http://schemas.microsoft.com/office/drawing/2014/main" id="{00000000-0008-0000-0400-00006A680000}"/>
            </a:ext>
          </a:extLst>
        </xdr:cNvPr>
        <xdr:cNvSpPr>
          <a:spLocks noChangeArrowheads="1"/>
        </xdr:cNvSpPr>
      </xdr:nvSpPr>
      <xdr:spPr bwMode="auto">
        <a:xfrm rot="-5400000">
          <a:off x="2857500" y="8267700"/>
          <a:ext cx="314325" cy="942975"/>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184177</xdr:colOff>
      <xdr:row>32</xdr:row>
      <xdr:rowOff>244849</xdr:rowOff>
    </xdr:from>
    <xdr:to>
      <xdr:col>3</xdr:col>
      <xdr:colOff>536602</xdr:colOff>
      <xdr:row>34</xdr:row>
      <xdr:rowOff>38499</xdr:rowOff>
    </xdr:to>
    <xdr:sp macro="" textlink="">
      <xdr:nvSpPr>
        <xdr:cNvPr id="22" name="Rectangle 42">
          <a:extLst>
            <a:ext uri="{FF2B5EF4-FFF2-40B4-BE49-F238E27FC236}">
              <a16:creationId xmlns:a16="http://schemas.microsoft.com/office/drawing/2014/main" id="{00000000-0008-0000-0400-000016000000}"/>
            </a:ext>
          </a:extLst>
        </xdr:cNvPr>
        <xdr:cNvSpPr>
          <a:spLocks noChangeArrowheads="1"/>
        </xdr:cNvSpPr>
      </xdr:nvSpPr>
      <xdr:spPr bwMode="auto">
        <a:xfrm>
          <a:off x="2851177" y="8301878"/>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1628775</xdr:colOff>
      <xdr:row>35</xdr:row>
      <xdr:rowOff>104775</xdr:rowOff>
    </xdr:from>
    <xdr:to>
      <xdr:col>3</xdr:col>
      <xdr:colOff>857250</xdr:colOff>
      <xdr:row>36</xdr:row>
      <xdr:rowOff>142875</xdr:rowOff>
    </xdr:to>
    <xdr:sp macro="" textlink="">
      <xdr:nvSpPr>
        <xdr:cNvPr id="26732" name="AutoShape 45">
          <a:extLst>
            <a:ext uri="{FF2B5EF4-FFF2-40B4-BE49-F238E27FC236}">
              <a16:creationId xmlns:a16="http://schemas.microsoft.com/office/drawing/2014/main" id="{00000000-0008-0000-0400-00006C680000}"/>
            </a:ext>
          </a:extLst>
        </xdr:cNvPr>
        <xdr:cNvSpPr>
          <a:spLocks noChangeArrowheads="1"/>
        </xdr:cNvSpPr>
      </xdr:nvSpPr>
      <xdr:spPr bwMode="auto">
        <a:xfrm rot="5400000">
          <a:off x="2890838" y="8558212"/>
          <a:ext cx="304800" cy="942975"/>
        </a:xfrm>
        <a:prstGeom prst="upArrow">
          <a:avLst>
            <a:gd name="adj1" fmla="val 50000"/>
            <a:gd name="adj2" fmla="val 792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190339</xdr:colOff>
      <xdr:row>36</xdr:row>
      <xdr:rowOff>62673</xdr:rowOff>
    </xdr:from>
    <xdr:to>
      <xdr:col>3</xdr:col>
      <xdr:colOff>542764</xdr:colOff>
      <xdr:row>37</xdr:row>
      <xdr:rowOff>130709</xdr:rowOff>
    </xdr:to>
    <xdr:sp macro="" textlink="">
      <xdr:nvSpPr>
        <xdr:cNvPr id="24" name="Rectangle 46">
          <a:extLst>
            <a:ext uri="{FF2B5EF4-FFF2-40B4-BE49-F238E27FC236}">
              <a16:creationId xmlns:a16="http://schemas.microsoft.com/office/drawing/2014/main" id="{00000000-0008-0000-0400-000018000000}"/>
            </a:ext>
          </a:extLst>
        </xdr:cNvPr>
        <xdr:cNvSpPr>
          <a:spLocks noChangeArrowheads="1"/>
        </xdr:cNvSpPr>
      </xdr:nvSpPr>
      <xdr:spPr bwMode="auto">
        <a:xfrm>
          <a:off x="2857339" y="9195467"/>
          <a:ext cx="352425" cy="336977"/>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4</xdr:col>
      <xdr:colOff>1552575</xdr:colOff>
      <xdr:row>34</xdr:row>
      <xdr:rowOff>123825</xdr:rowOff>
    </xdr:from>
    <xdr:to>
      <xdr:col>5</xdr:col>
      <xdr:colOff>590550</xdr:colOff>
      <xdr:row>35</xdr:row>
      <xdr:rowOff>171450</xdr:rowOff>
    </xdr:to>
    <xdr:sp macro="" textlink="">
      <xdr:nvSpPr>
        <xdr:cNvPr id="26734" name="AutoShape 47">
          <a:extLst>
            <a:ext uri="{FF2B5EF4-FFF2-40B4-BE49-F238E27FC236}">
              <a16:creationId xmlns:a16="http://schemas.microsoft.com/office/drawing/2014/main" id="{00000000-0008-0000-0400-00006E680000}"/>
            </a:ext>
          </a:extLst>
        </xdr:cNvPr>
        <xdr:cNvSpPr>
          <a:spLocks noChangeArrowheads="1"/>
        </xdr:cNvSpPr>
      </xdr:nvSpPr>
      <xdr:spPr bwMode="auto">
        <a:xfrm rot="-5400000">
          <a:off x="5953125" y="8315325"/>
          <a:ext cx="314325" cy="942975"/>
        </a:xfrm>
        <a:prstGeom prst="upArrow">
          <a:avLst>
            <a:gd name="adj1" fmla="val 50000"/>
            <a:gd name="adj2" fmla="val 7633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1562100</xdr:colOff>
      <xdr:row>35</xdr:row>
      <xdr:rowOff>180975</xdr:rowOff>
    </xdr:from>
    <xdr:to>
      <xdr:col>5</xdr:col>
      <xdr:colOff>600075</xdr:colOff>
      <xdr:row>36</xdr:row>
      <xdr:rowOff>228600</xdr:rowOff>
    </xdr:to>
    <xdr:sp macro="" textlink="">
      <xdr:nvSpPr>
        <xdr:cNvPr id="26735" name="AutoShape 48">
          <a:extLst>
            <a:ext uri="{FF2B5EF4-FFF2-40B4-BE49-F238E27FC236}">
              <a16:creationId xmlns:a16="http://schemas.microsoft.com/office/drawing/2014/main" id="{00000000-0008-0000-0400-00006F680000}"/>
            </a:ext>
          </a:extLst>
        </xdr:cNvPr>
        <xdr:cNvSpPr>
          <a:spLocks noChangeArrowheads="1"/>
        </xdr:cNvSpPr>
      </xdr:nvSpPr>
      <xdr:spPr bwMode="auto">
        <a:xfrm rot="5400000">
          <a:off x="5962650" y="8639175"/>
          <a:ext cx="314325" cy="942975"/>
        </a:xfrm>
        <a:prstGeom prst="upArrow">
          <a:avLst>
            <a:gd name="adj1" fmla="val 50000"/>
            <a:gd name="adj2" fmla="val 7633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1590675</xdr:colOff>
      <xdr:row>39</xdr:row>
      <xdr:rowOff>76200</xdr:rowOff>
    </xdr:from>
    <xdr:to>
      <xdr:col>5</xdr:col>
      <xdr:colOff>628650</xdr:colOff>
      <xdr:row>40</xdr:row>
      <xdr:rowOff>114300</xdr:rowOff>
    </xdr:to>
    <xdr:sp macro="" textlink="">
      <xdr:nvSpPr>
        <xdr:cNvPr id="26736" name="AutoShape 49">
          <a:extLst>
            <a:ext uri="{FF2B5EF4-FFF2-40B4-BE49-F238E27FC236}">
              <a16:creationId xmlns:a16="http://schemas.microsoft.com/office/drawing/2014/main" id="{00000000-0008-0000-0400-000070680000}"/>
            </a:ext>
          </a:extLst>
        </xdr:cNvPr>
        <xdr:cNvSpPr>
          <a:spLocks noChangeArrowheads="1"/>
        </xdr:cNvSpPr>
      </xdr:nvSpPr>
      <xdr:spPr bwMode="auto">
        <a:xfrm rot="-5400000">
          <a:off x="5995988" y="9596437"/>
          <a:ext cx="304800" cy="942975"/>
        </a:xfrm>
        <a:prstGeom prst="upArrow">
          <a:avLst>
            <a:gd name="adj1" fmla="val 50000"/>
            <a:gd name="adj2" fmla="val 792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1600200</xdr:colOff>
      <xdr:row>40</xdr:row>
      <xdr:rowOff>123825</xdr:rowOff>
    </xdr:from>
    <xdr:to>
      <xdr:col>5</xdr:col>
      <xdr:colOff>638175</xdr:colOff>
      <xdr:row>41</xdr:row>
      <xdr:rowOff>171450</xdr:rowOff>
    </xdr:to>
    <xdr:sp macro="" textlink="">
      <xdr:nvSpPr>
        <xdr:cNvPr id="26737" name="AutoShape 50">
          <a:extLst>
            <a:ext uri="{FF2B5EF4-FFF2-40B4-BE49-F238E27FC236}">
              <a16:creationId xmlns:a16="http://schemas.microsoft.com/office/drawing/2014/main" id="{00000000-0008-0000-0400-000071680000}"/>
            </a:ext>
          </a:extLst>
        </xdr:cNvPr>
        <xdr:cNvSpPr>
          <a:spLocks noChangeArrowheads="1"/>
        </xdr:cNvSpPr>
      </xdr:nvSpPr>
      <xdr:spPr bwMode="auto">
        <a:xfrm rot="5400000">
          <a:off x="6000750" y="9915525"/>
          <a:ext cx="314325" cy="942975"/>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333375</xdr:colOff>
      <xdr:row>23</xdr:row>
      <xdr:rowOff>200025</xdr:rowOff>
    </xdr:from>
    <xdr:to>
      <xdr:col>13</xdr:col>
      <xdr:colOff>47625</xdr:colOff>
      <xdr:row>27</xdr:row>
      <xdr:rowOff>123825</xdr:rowOff>
    </xdr:to>
    <xdr:sp macro="" textlink="">
      <xdr:nvSpPr>
        <xdr:cNvPr id="30" name="AutoShape 13">
          <a:extLst>
            <a:ext uri="{FF2B5EF4-FFF2-40B4-BE49-F238E27FC236}">
              <a16:creationId xmlns:a16="http://schemas.microsoft.com/office/drawing/2014/main" id="{00000000-0008-0000-0400-00001E000000}"/>
            </a:ext>
          </a:extLst>
        </xdr:cNvPr>
        <xdr:cNvSpPr>
          <a:spLocks noChangeArrowheads="1"/>
        </xdr:cNvSpPr>
      </xdr:nvSpPr>
      <xdr:spPr bwMode="auto">
        <a:xfrm>
          <a:off x="9848850" y="6257925"/>
          <a:ext cx="2762250" cy="581025"/>
        </a:xfrm>
        <a:prstGeom prst="wedgeRectCallout">
          <a:avLst>
            <a:gd name="adj1" fmla="val -71132"/>
            <a:gd name="adj2" fmla="val 20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4</xdr:col>
      <xdr:colOff>1557618</xdr:colOff>
      <xdr:row>32</xdr:row>
      <xdr:rowOff>112060</xdr:rowOff>
    </xdr:from>
    <xdr:to>
      <xdr:col>5</xdr:col>
      <xdr:colOff>559334</xdr:colOff>
      <xdr:row>34</xdr:row>
      <xdr:rowOff>56590</xdr:rowOff>
    </xdr:to>
    <xdr:sp macro="" textlink="">
      <xdr:nvSpPr>
        <xdr:cNvPr id="31" name="Rectangle 12">
          <a:extLst>
            <a:ext uri="{FF2B5EF4-FFF2-40B4-BE49-F238E27FC236}">
              <a16:creationId xmlns:a16="http://schemas.microsoft.com/office/drawing/2014/main" id="{00000000-0008-0000-0400-00001F000000}"/>
            </a:ext>
          </a:extLst>
        </xdr:cNvPr>
        <xdr:cNvSpPr>
          <a:spLocks noChangeArrowheads="1"/>
        </xdr:cNvSpPr>
      </xdr:nvSpPr>
      <xdr:spPr bwMode="auto">
        <a:xfrm>
          <a:off x="5658971" y="8169089"/>
          <a:ext cx="906716" cy="482413"/>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xdr:col>
      <xdr:colOff>1323975</xdr:colOff>
      <xdr:row>38</xdr:row>
      <xdr:rowOff>219075</xdr:rowOff>
    </xdr:from>
    <xdr:to>
      <xdr:col>3</xdr:col>
      <xdr:colOff>962025</xdr:colOff>
      <xdr:row>39</xdr:row>
      <xdr:rowOff>257175</xdr:rowOff>
    </xdr:to>
    <xdr:sp macro="" textlink="">
      <xdr:nvSpPr>
        <xdr:cNvPr id="26740" name="AutoShape 45">
          <a:extLst>
            <a:ext uri="{FF2B5EF4-FFF2-40B4-BE49-F238E27FC236}">
              <a16:creationId xmlns:a16="http://schemas.microsoft.com/office/drawing/2014/main" id="{00000000-0008-0000-0400-000074680000}"/>
            </a:ext>
          </a:extLst>
        </xdr:cNvPr>
        <xdr:cNvSpPr>
          <a:spLocks noChangeArrowheads="1"/>
        </xdr:cNvSpPr>
      </xdr:nvSpPr>
      <xdr:spPr bwMode="auto">
        <a:xfrm rot="7755644">
          <a:off x="2790825" y="9267825"/>
          <a:ext cx="304800" cy="1352550"/>
        </a:xfrm>
        <a:prstGeom prst="upArrow">
          <a:avLst>
            <a:gd name="adj1" fmla="val 50000"/>
            <a:gd name="adj2" fmla="val 7932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1457325</xdr:colOff>
      <xdr:row>37</xdr:row>
      <xdr:rowOff>257175</xdr:rowOff>
    </xdr:from>
    <xdr:to>
      <xdr:col>3</xdr:col>
      <xdr:colOff>971550</xdr:colOff>
      <xdr:row>39</xdr:row>
      <xdr:rowOff>19050</xdr:rowOff>
    </xdr:to>
    <xdr:sp macro="" textlink="">
      <xdr:nvSpPr>
        <xdr:cNvPr id="26741" name="AutoShape 6">
          <a:extLst>
            <a:ext uri="{FF2B5EF4-FFF2-40B4-BE49-F238E27FC236}">
              <a16:creationId xmlns:a16="http://schemas.microsoft.com/office/drawing/2014/main" id="{00000000-0008-0000-0400-000075680000}"/>
            </a:ext>
          </a:extLst>
        </xdr:cNvPr>
        <xdr:cNvSpPr>
          <a:spLocks noChangeArrowheads="1"/>
        </xdr:cNvSpPr>
      </xdr:nvSpPr>
      <xdr:spPr bwMode="auto">
        <a:xfrm rot="-3088219">
          <a:off x="2867025" y="9096375"/>
          <a:ext cx="295275" cy="1228725"/>
        </a:xfrm>
        <a:prstGeom prst="upArrow">
          <a:avLst>
            <a:gd name="adj1" fmla="val 50000"/>
            <a:gd name="adj2" fmla="val 5827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515471</xdr:colOff>
      <xdr:row>37</xdr:row>
      <xdr:rowOff>190501</xdr:rowOff>
    </xdr:from>
    <xdr:to>
      <xdr:col>3</xdr:col>
      <xdr:colOff>867896</xdr:colOff>
      <xdr:row>38</xdr:row>
      <xdr:rowOff>253093</xdr:rowOff>
    </xdr:to>
    <xdr:sp macro="" textlink="">
      <xdr:nvSpPr>
        <xdr:cNvPr id="39" name="Rectangle 42">
          <a:extLst>
            <a:ext uri="{FF2B5EF4-FFF2-40B4-BE49-F238E27FC236}">
              <a16:creationId xmlns:a16="http://schemas.microsoft.com/office/drawing/2014/main" id="{00000000-0008-0000-0400-000027000000}"/>
            </a:ext>
          </a:extLst>
        </xdr:cNvPr>
        <xdr:cNvSpPr>
          <a:spLocks noChangeArrowheads="1"/>
        </xdr:cNvSpPr>
      </xdr:nvSpPr>
      <xdr:spPr bwMode="auto">
        <a:xfrm>
          <a:off x="3182471" y="9592236"/>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3</xdr:col>
      <xdr:colOff>22412</xdr:colOff>
      <xdr:row>39</xdr:row>
      <xdr:rowOff>179294</xdr:rowOff>
    </xdr:from>
    <xdr:to>
      <xdr:col>3</xdr:col>
      <xdr:colOff>374837</xdr:colOff>
      <xdr:row>40</xdr:row>
      <xdr:rowOff>247330</xdr:rowOff>
    </xdr:to>
    <xdr:sp macro="" textlink="">
      <xdr:nvSpPr>
        <xdr:cNvPr id="40" name="Rectangle 46">
          <a:extLst>
            <a:ext uri="{FF2B5EF4-FFF2-40B4-BE49-F238E27FC236}">
              <a16:creationId xmlns:a16="http://schemas.microsoft.com/office/drawing/2014/main" id="{00000000-0008-0000-0400-000028000000}"/>
            </a:ext>
          </a:extLst>
        </xdr:cNvPr>
        <xdr:cNvSpPr>
          <a:spLocks noChangeArrowheads="1"/>
        </xdr:cNvSpPr>
      </xdr:nvSpPr>
      <xdr:spPr bwMode="auto">
        <a:xfrm>
          <a:off x="2689412" y="10118912"/>
          <a:ext cx="352425" cy="336977"/>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4</xdr:col>
      <xdr:colOff>1591235</xdr:colOff>
      <xdr:row>37</xdr:row>
      <xdr:rowOff>179294</xdr:rowOff>
    </xdr:from>
    <xdr:to>
      <xdr:col>5</xdr:col>
      <xdr:colOff>592951</xdr:colOff>
      <xdr:row>39</xdr:row>
      <xdr:rowOff>123824</xdr:rowOff>
    </xdr:to>
    <xdr:sp macro="" textlink="">
      <xdr:nvSpPr>
        <xdr:cNvPr id="41" name="Rectangle 12">
          <a:extLst>
            <a:ext uri="{FF2B5EF4-FFF2-40B4-BE49-F238E27FC236}">
              <a16:creationId xmlns:a16="http://schemas.microsoft.com/office/drawing/2014/main" id="{00000000-0008-0000-0400-000029000000}"/>
            </a:ext>
          </a:extLst>
        </xdr:cNvPr>
        <xdr:cNvSpPr>
          <a:spLocks noChangeArrowheads="1"/>
        </xdr:cNvSpPr>
      </xdr:nvSpPr>
      <xdr:spPr bwMode="auto">
        <a:xfrm>
          <a:off x="5692588" y="9581029"/>
          <a:ext cx="906716" cy="482413"/>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4</xdr:col>
      <xdr:colOff>1826559</xdr:colOff>
      <xdr:row>36</xdr:row>
      <xdr:rowOff>100853</xdr:rowOff>
    </xdr:from>
    <xdr:to>
      <xdr:col>5</xdr:col>
      <xdr:colOff>273984</xdr:colOff>
      <xdr:row>37</xdr:row>
      <xdr:rowOff>163445</xdr:rowOff>
    </xdr:to>
    <xdr:sp macro="" textlink="">
      <xdr:nvSpPr>
        <xdr:cNvPr id="42" name="Rectangle 13">
          <a:extLst>
            <a:ext uri="{FF2B5EF4-FFF2-40B4-BE49-F238E27FC236}">
              <a16:creationId xmlns:a16="http://schemas.microsoft.com/office/drawing/2014/main" id="{00000000-0008-0000-0400-00002A000000}"/>
            </a:ext>
          </a:extLst>
        </xdr:cNvPr>
        <xdr:cNvSpPr>
          <a:spLocks noChangeArrowheads="1"/>
        </xdr:cNvSpPr>
      </xdr:nvSpPr>
      <xdr:spPr bwMode="auto">
        <a:xfrm>
          <a:off x="5927912" y="9233647"/>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4</xdr:col>
      <xdr:colOff>1871382</xdr:colOff>
      <xdr:row>41</xdr:row>
      <xdr:rowOff>44824</xdr:rowOff>
    </xdr:from>
    <xdr:to>
      <xdr:col>5</xdr:col>
      <xdr:colOff>318807</xdr:colOff>
      <xdr:row>42</xdr:row>
      <xdr:rowOff>107416</xdr:rowOff>
    </xdr:to>
    <xdr:sp macro="" textlink="">
      <xdr:nvSpPr>
        <xdr:cNvPr id="43" name="Rectangle 13">
          <a:extLst>
            <a:ext uri="{FF2B5EF4-FFF2-40B4-BE49-F238E27FC236}">
              <a16:creationId xmlns:a16="http://schemas.microsoft.com/office/drawing/2014/main" id="{00000000-0008-0000-0400-00002B000000}"/>
            </a:ext>
          </a:extLst>
        </xdr:cNvPr>
        <xdr:cNvSpPr>
          <a:spLocks noChangeArrowheads="1"/>
        </xdr:cNvSpPr>
      </xdr:nvSpPr>
      <xdr:spPr bwMode="auto">
        <a:xfrm>
          <a:off x="5972735" y="10522324"/>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47625</xdr:colOff>
      <xdr:row>4</xdr:row>
      <xdr:rowOff>238125</xdr:rowOff>
    </xdr:from>
    <xdr:to>
      <xdr:col>7</xdr:col>
      <xdr:colOff>2371725</xdr:colOff>
      <xdr:row>6</xdr:row>
      <xdr:rowOff>257175</xdr:rowOff>
    </xdr:to>
    <xdr:sp macro="" textlink="">
      <xdr:nvSpPr>
        <xdr:cNvPr id="2" name="AutoShape 8">
          <a:extLst>
            <a:ext uri="{FF2B5EF4-FFF2-40B4-BE49-F238E27FC236}">
              <a16:creationId xmlns:a16="http://schemas.microsoft.com/office/drawing/2014/main" id="{00000000-0008-0000-0500-000002000000}"/>
            </a:ext>
          </a:extLst>
        </xdr:cNvPr>
        <xdr:cNvSpPr>
          <a:spLocks noChangeArrowheads="1"/>
        </xdr:cNvSpPr>
      </xdr:nvSpPr>
      <xdr:spPr bwMode="auto">
        <a:xfrm>
          <a:off x="4981575" y="1028700"/>
          <a:ext cx="2324100" cy="552450"/>
        </a:xfrm>
        <a:prstGeom prst="wedgeRectCallout">
          <a:avLst>
            <a:gd name="adj1" fmla="val -88933"/>
            <a:gd name="adj2" fmla="val -1103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twoCellAnchor editAs="oneCell">
    <xdr:from>
      <xdr:col>1</xdr:col>
      <xdr:colOff>57150</xdr:colOff>
      <xdr:row>14</xdr:row>
      <xdr:rowOff>247649</xdr:rowOff>
    </xdr:from>
    <xdr:to>
      <xdr:col>4</xdr:col>
      <xdr:colOff>66675</xdr:colOff>
      <xdr:row>17</xdr:row>
      <xdr:rowOff>180974</xdr:rowOff>
    </xdr:to>
    <xdr:sp macro="" textlink="">
      <xdr:nvSpPr>
        <xdr:cNvPr id="4"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152400" y="3705224"/>
          <a:ext cx="2466975" cy="733425"/>
        </a:xfrm>
        <a:prstGeom prst="wedgeRectCallout">
          <a:avLst>
            <a:gd name="adj1" fmla="val -21985"/>
            <a:gd name="adj2" fmla="val -8603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endParaRPr lang="en-US" altLang="ja-JP"/>
        </a:p>
      </xdr:txBody>
    </xdr:sp>
    <xdr:clientData/>
  </xdr:twoCellAnchor>
  <xdr:twoCellAnchor editAs="oneCell">
    <xdr:from>
      <xdr:col>7</xdr:col>
      <xdr:colOff>142875</xdr:colOff>
      <xdr:row>12</xdr:row>
      <xdr:rowOff>95249</xdr:rowOff>
    </xdr:from>
    <xdr:to>
      <xdr:col>7</xdr:col>
      <xdr:colOff>2190750</xdr:colOff>
      <xdr:row>14</xdr:row>
      <xdr:rowOff>161924</xdr:rowOff>
    </xdr:to>
    <xdr:sp macro="" textlink="">
      <xdr:nvSpPr>
        <xdr:cNvPr id="5" name="AutoShape 8">
          <a:extLst>
            <a:ext uri="{FF2B5EF4-FFF2-40B4-BE49-F238E27FC236}">
              <a16:creationId xmlns:a16="http://schemas.microsoft.com/office/drawing/2014/main" id="{00000000-0008-0000-0500-000005000000}"/>
            </a:ext>
          </a:extLst>
        </xdr:cNvPr>
        <xdr:cNvSpPr>
          <a:spLocks noChangeArrowheads="1"/>
        </xdr:cNvSpPr>
      </xdr:nvSpPr>
      <xdr:spPr bwMode="auto">
        <a:xfrm>
          <a:off x="5076825" y="3019424"/>
          <a:ext cx="2047875" cy="600075"/>
        </a:xfrm>
        <a:prstGeom prst="wedgeRectCallout">
          <a:avLst>
            <a:gd name="adj1" fmla="val -66098"/>
            <a:gd name="adj2" fmla="val 111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a:t>
          </a:r>
          <a:r>
            <a:rPr lang="ja-JP" altLang="ja-JP" sz="1000">
              <a:effectLst/>
              <a:latin typeface="+mn-lt"/>
              <a:ea typeface="+mn-ea"/>
              <a:cs typeface="+mn-cs"/>
            </a:rPr>
            <a:t>第</a:t>
          </a:r>
          <a:r>
            <a:rPr lang="en-US" altLang="ja-JP" sz="1000">
              <a:effectLst/>
              <a:latin typeface="+mn-lt"/>
              <a:ea typeface="+mn-ea"/>
              <a:cs typeface="+mn-cs"/>
            </a:rPr>
            <a:t>Ⅰ</a:t>
          </a:r>
          <a:r>
            <a:rPr lang="ja-JP" altLang="ja-JP" sz="1000">
              <a:effectLst/>
              <a:latin typeface="+mn-lt"/>
              <a:ea typeface="+mn-ea"/>
              <a:cs typeface="+mn-cs"/>
            </a:rPr>
            <a:t>部</a:t>
          </a:r>
          <a:r>
            <a:rPr lang="en-US" altLang="ja-JP" sz="1000">
              <a:effectLst/>
              <a:latin typeface="+mn-lt"/>
              <a:ea typeface="+mn-ea"/>
              <a:cs typeface="+mn-cs"/>
            </a:rPr>
            <a:t>3.4.3 </a:t>
          </a:r>
          <a:r>
            <a:rPr lang="ja-JP" altLang="ja-JP" sz="1000">
              <a:effectLst/>
              <a:latin typeface="+mn-lt"/>
              <a:ea typeface="+mn-ea"/>
              <a:cs typeface="+mn-cs"/>
            </a:rPr>
            <a:t>少量排出源の扱い</a:t>
          </a:r>
          <a:r>
            <a:rPr lang="ja-JP" altLang="en-US"/>
            <a:t>を参照してください。</a:t>
          </a:r>
        </a:p>
      </xdr:txBody>
    </xdr:sp>
    <xdr:clientData/>
  </xdr:twoCellAnchor>
  <xdr:twoCellAnchor>
    <xdr:from>
      <xdr:col>7</xdr:col>
      <xdr:colOff>76200</xdr:colOff>
      <xdr:row>7</xdr:row>
      <xdr:rowOff>76200</xdr:rowOff>
    </xdr:from>
    <xdr:to>
      <xdr:col>7</xdr:col>
      <xdr:colOff>1809750</xdr:colOff>
      <xdr:row>9</xdr:row>
      <xdr:rowOff>0</xdr:rowOff>
    </xdr:to>
    <xdr:sp macro="" textlink="">
      <xdr:nvSpPr>
        <xdr:cNvPr id="6" name="AutoShape 33">
          <a:extLst>
            <a:ext uri="{FF2B5EF4-FFF2-40B4-BE49-F238E27FC236}">
              <a16:creationId xmlns:a16="http://schemas.microsoft.com/office/drawing/2014/main" id="{00000000-0008-0000-0500-000006000000}"/>
            </a:ext>
          </a:extLst>
        </xdr:cNvPr>
        <xdr:cNvSpPr>
          <a:spLocks noChangeArrowheads="1"/>
        </xdr:cNvSpPr>
      </xdr:nvSpPr>
      <xdr:spPr bwMode="auto">
        <a:xfrm>
          <a:off x="5010150" y="1666875"/>
          <a:ext cx="1733550" cy="457200"/>
        </a:xfrm>
        <a:prstGeom prst="wedgeRectCallout">
          <a:avLst>
            <a:gd name="adj1" fmla="val -98270"/>
            <a:gd name="adj2" fmla="val -3171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xdr:from>
      <xdr:col>1</xdr:col>
      <xdr:colOff>0</xdr:colOff>
      <xdr:row>24</xdr:row>
      <xdr:rowOff>0</xdr:rowOff>
    </xdr:from>
    <xdr:to>
      <xdr:col>10</xdr:col>
      <xdr:colOff>0</xdr:colOff>
      <xdr:row>34</xdr:row>
      <xdr:rowOff>104775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95250" y="5905500"/>
          <a:ext cx="125063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を一つにまとめて記載しても良い。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4</xdr:col>
      <xdr:colOff>180974</xdr:colOff>
      <xdr:row>15</xdr:row>
      <xdr:rowOff>0</xdr:rowOff>
    </xdr:from>
    <xdr:to>
      <xdr:col>7</xdr:col>
      <xdr:colOff>95249</xdr:colOff>
      <xdr:row>17</xdr:row>
      <xdr:rowOff>238125</xdr:rowOff>
    </xdr:to>
    <xdr:sp macro="" textlink="">
      <xdr:nvSpPr>
        <xdr:cNvPr id="8" name="四角形吹き出し 7">
          <a:extLst>
            <a:ext uri="{FF2B5EF4-FFF2-40B4-BE49-F238E27FC236}">
              <a16:creationId xmlns:a16="http://schemas.microsoft.com/office/drawing/2014/main" id="{00000000-0008-0000-0500-000008000000}"/>
            </a:ext>
          </a:extLst>
        </xdr:cNvPr>
        <xdr:cNvSpPr/>
      </xdr:nvSpPr>
      <xdr:spPr>
        <a:xfrm>
          <a:off x="2733674" y="3724275"/>
          <a:ext cx="2295525" cy="771525"/>
        </a:xfrm>
        <a:prstGeom prst="wedgeRectCallout">
          <a:avLst>
            <a:gd name="adj1" fmla="val -68844"/>
            <a:gd name="adj2" fmla="val -26345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lnSpc>
              <a:spcPts val="1000"/>
            </a:lnSpc>
          </a:pPr>
          <a:endParaRPr kumimoji="1" lang="ja-JP" altLang="en-US" sz="10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265043</xdr:colOff>
      <xdr:row>18</xdr:row>
      <xdr:rowOff>164824</xdr:rowOff>
    </xdr:from>
    <xdr:to>
      <xdr:col>5</xdr:col>
      <xdr:colOff>24434</xdr:colOff>
      <xdr:row>23</xdr:row>
      <xdr:rowOff>2899</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884168" y="5775049"/>
          <a:ext cx="2835966"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を振ってください。排出源とモニタリングポイントは必ずしも</a:t>
          </a:r>
          <a:r>
            <a:rPr lang="en-US" altLang="ja-JP"/>
            <a:t>1</a:t>
          </a:r>
          <a:r>
            <a:rPr lang="ja-JP" altLang="en-US"/>
            <a:t>対</a:t>
          </a:r>
          <a:r>
            <a:rPr lang="en-US" altLang="ja-JP"/>
            <a:t>1</a:t>
          </a:r>
          <a:r>
            <a:rPr lang="ja-JP" altLang="en-US"/>
            <a:t>に対応しません。複数の排出源の活動量を一つのモニタリングポイントで把握する場合には、排出源</a:t>
          </a:r>
          <a:r>
            <a:rPr lang="en-US" altLang="ja-JP"/>
            <a:t>No.</a:t>
          </a:r>
          <a:r>
            <a:rPr lang="ja-JP" altLang="en-US"/>
            <a:t>の欄に</a:t>
          </a:r>
          <a:r>
            <a:rPr lang="en-US" altLang="ja-JP"/>
            <a:t>No.2</a:t>
          </a:r>
          <a:r>
            <a:rPr lang="ja-JP" altLang="en-US"/>
            <a:t>～</a:t>
          </a:r>
          <a:r>
            <a:rPr lang="en-US" altLang="ja-JP"/>
            <a:t>3</a:t>
          </a:r>
          <a:r>
            <a:rPr lang="ja-JP" altLang="en-US"/>
            <a:t>のようにまとめて下さい。</a:t>
          </a:r>
          <a:endParaRPr lang="en-US" altLang="ja-JP"/>
        </a:p>
        <a:p>
          <a:pPr algn="l" rtl="0">
            <a:lnSpc>
              <a:spcPts val="1100"/>
            </a:lnSpc>
            <a:defRPr sz="1000"/>
          </a:pPr>
          <a:endParaRPr lang="en-US" altLang="ja-JP"/>
        </a:p>
      </xdr:txBody>
    </xdr:sp>
    <xdr:clientData/>
  </xdr:twoCellAnchor>
  <xdr:twoCellAnchor editAs="oneCell">
    <xdr:from>
      <xdr:col>5</xdr:col>
      <xdr:colOff>1323975</xdr:colOff>
      <xdr:row>18</xdr:row>
      <xdr:rowOff>190500</xdr:rowOff>
    </xdr:from>
    <xdr:to>
      <xdr:col>9</xdr:col>
      <xdr:colOff>390525</xdr:colOff>
      <xdr:row>21</xdr:row>
      <xdr:rowOff>123825</xdr:rowOff>
    </xdr:to>
    <xdr:sp macro="" textlink="">
      <xdr:nvSpPr>
        <xdr:cNvPr id="6" name="AutoShape 7">
          <a:extLst>
            <a:ext uri="{FF2B5EF4-FFF2-40B4-BE49-F238E27FC236}">
              <a16:creationId xmlns:a16="http://schemas.microsoft.com/office/drawing/2014/main" id="{00000000-0008-0000-0600-000006000000}"/>
            </a:ext>
          </a:extLst>
        </xdr:cNvPr>
        <xdr:cNvSpPr>
          <a:spLocks noChangeArrowheads="1"/>
        </xdr:cNvSpPr>
      </xdr:nvSpPr>
      <xdr:spPr bwMode="auto">
        <a:xfrm>
          <a:off x="4610100" y="5800725"/>
          <a:ext cx="2562225" cy="733425"/>
        </a:xfrm>
        <a:prstGeom prst="wedgeRectCallout">
          <a:avLst>
            <a:gd name="adj1" fmla="val -54352"/>
            <a:gd name="adj2" fmla="val -149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xdr:from>
      <xdr:col>0</xdr:col>
      <xdr:colOff>61072</xdr:colOff>
      <xdr:row>24</xdr:row>
      <xdr:rowOff>65555</xdr:rowOff>
    </xdr:from>
    <xdr:to>
      <xdr:col>14</xdr:col>
      <xdr:colOff>1731869</xdr:colOff>
      <xdr:row>36</xdr:row>
      <xdr:rowOff>104775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1072" y="7476005"/>
          <a:ext cx="12500722" cy="1858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pPr>
            <a:lnSpc>
              <a:spcPts val="1300"/>
            </a:lnSpc>
          </a:pPr>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16</xdr:col>
      <xdr:colOff>228600</xdr:colOff>
      <xdr:row>6</xdr:row>
      <xdr:rowOff>400050</xdr:rowOff>
    </xdr:from>
    <xdr:to>
      <xdr:col>21</xdr:col>
      <xdr:colOff>469527</xdr:colOff>
      <xdr:row>9</xdr:row>
      <xdr:rowOff>54348</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bwMode="auto">
        <a:xfrm>
          <a:off x="12649200" y="2085975"/>
          <a:ext cx="4784352" cy="1178298"/>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0</xdr:rowOff>
    </xdr:from>
    <xdr:to>
      <xdr:col>9</xdr:col>
      <xdr:colOff>3076575</xdr:colOff>
      <xdr:row>29</xdr:row>
      <xdr:rowOff>47625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42875" y="6134100"/>
          <a:ext cx="11410950"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9</xdr:col>
      <xdr:colOff>171449</xdr:colOff>
      <xdr:row>4</xdr:row>
      <xdr:rowOff>190500</xdr:rowOff>
    </xdr:from>
    <xdr:to>
      <xdr:col>9</xdr:col>
      <xdr:colOff>2409824</xdr:colOff>
      <xdr:row>5</xdr:row>
      <xdr:rowOff>323850</xdr:rowOff>
    </xdr:to>
    <xdr:sp macro="" textlink="">
      <xdr:nvSpPr>
        <xdr:cNvPr id="3" name="AutoShape 3">
          <a:extLst>
            <a:ext uri="{FF2B5EF4-FFF2-40B4-BE49-F238E27FC236}">
              <a16:creationId xmlns:a16="http://schemas.microsoft.com/office/drawing/2014/main" id="{00000000-0008-0000-0700-000003000000}"/>
            </a:ext>
          </a:extLst>
        </xdr:cNvPr>
        <xdr:cNvSpPr>
          <a:spLocks noChangeArrowheads="1"/>
        </xdr:cNvSpPr>
      </xdr:nvSpPr>
      <xdr:spPr bwMode="auto">
        <a:xfrm>
          <a:off x="8648699" y="1276350"/>
          <a:ext cx="2238375"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5</xdr:col>
      <xdr:colOff>276225</xdr:colOff>
      <xdr:row>13</xdr:row>
      <xdr:rowOff>19051</xdr:rowOff>
    </xdr:from>
    <xdr:to>
      <xdr:col>7</xdr:col>
      <xdr:colOff>504825</xdr:colOff>
      <xdr:row>14</xdr:row>
      <xdr:rowOff>104776</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4324350" y="4105276"/>
          <a:ext cx="1952625" cy="419100"/>
        </a:xfrm>
        <a:prstGeom prst="wedgeRectCallout">
          <a:avLst>
            <a:gd name="adj1" fmla="val -65451"/>
            <a:gd name="adj2" fmla="val -16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a:t>活動量は単位未満を切り捨てて、整数で入力してください。</a:t>
          </a:r>
        </a:p>
      </xdr:txBody>
    </xdr:sp>
    <xdr:clientData/>
  </xdr:twoCellAnchor>
  <xdr:twoCellAnchor editAs="oneCell">
    <xdr:from>
      <xdr:col>9</xdr:col>
      <xdr:colOff>190500</xdr:colOff>
      <xdr:row>14</xdr:row>
      <xdr:rowOff>95250</xdr:rowOff>
    </xdr:from>
    <xdr:to>
      <xdr:col>9</xdr:col>
      <xdr:colOff>2381250</xdr:colOff>
      <xdr:row>16</xdr:row>
      <xdr:rowOff>228601</xdr:rowOff>
    </xdr:to>
    <xdr:sp macro="" textlink="">
      <xdr:nvSpPr>
        <xdr:cNvPr id="5" name="AutoShape 3">
          <a:extLst>
            <a:ext uri="{FF2B5EF4-FFF2-40B4-BE49-F238E27FC236}">
              <a16:creationId xmlns:a16="http://schemas.microsoft.com/office/drawing/2014/main" id="{00000000-0008-0000-0700-000005000000}"/>
            </a:ext>
          </a:extLst>
        </xdr:cNvPr>
        <xdr:cNvSpPr>
          <a:spLocks noChangeArrowheads="1"/>
        </xdr:cNvSpPr>
      </xdr:nvSpPr>
      <xdr:spPr bwMode="auto">
        <a:xfrm>
          <a:off x="8667750" y="4514850"/>
          <a:ext cx="2190750" cy="800101"/>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twoCellAnchor editAs="oneCell">
    <xdr:from>
      <xdr:col>3</xdr:col>
      <xdr:colOff>38100</xdr:colOff>
      <xdr:row>13</xdr:row>
      <xdr:rowOff>28575</xdr:rowOff>
    </xdr:from>
    <xdr:to>
      <xdr:col>3</xdr:col>
      <xdr:colOff>1390650</xdr:colOff>
      <xdr:row>15</xdr:row>
      <xdr:rowOff>104775</xdr:rowOff>
    </xdr:to>
    <xdr:sp macro="" textlink="">
      <xdr:nvSpPr>
        <xdr:cNvPr id="24612" name="AutoShape 3">
          <a:extLst>
            <a:ext uri="{FF2B5EF4-FFF2-40B4-BE49-F238E27FC236}">
              <a16:creationId xmlns:a16="http://schemas.microsoft.com/office/drawing/2014/main" id="{00000000-0008-0000-0700-000024600000}"/>
            </a:ext>
          </a:extLst>
        </xdr:cNvPr>
        <xdr:cNvSpPr>
          <a:spLocks noChangeArrowheads="1"/>
        </xdr:cNvSpPr>
      </xdr:nvSpPr>
      <xdr:spPr bwMode="auto">
        <a:xfrm>
          <a:off x="1181100" y="4114800"/>
          <a:ext cx="1352550" cy="742950"/>
        </a:xfrm>
        <a:prstGeom prst="wedgeRectCallout">
          <a:avLst>
            <a:gd name="adj1" fmla="val -54329"/>
            <a:gd name="adj2" fmla="val -295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xdr:col>
      <xdr:colOff>47625</xdr:colOff>
      <xdr:row>13</xdr:row>
      <xdr:rowOff>28575</xdr:rowOff>
    </xdr:from>
    <xdr:to>
      <xdr:col>4</xdr:col>
      <xdr:colOff>685800</xdr:colOff>
      <xdr:row>17</xdr:row>
      <xdr:rowOff>9525</xdr:rowOff>
    </xdr:to>
    <xdr:sp macro="" textlink="">
      <xdr:nvSpPr>
        <xdr:cNvPr id="7" name="AutoShape 3">
          <a:extLst>
            <a:ext uri="{FF2B5EF4-FFF2-40B4-BE49-F238E27FC236}">
              <a16:creationId xmlns:a16="http://schemas.microsoft.com/office/drawing/2014/main" id="{00000000-0008-0000-0700-000007000000}"/>
            </a:ext>
          </a:extLst>
        </xdr:cNvPr>
        <xdr:cNvSpPr>
          <a:spLocks noChangeArrowheads="1"/>
        </xdr:cNvSpPr>
      </xdr:nvSpPr>
      <xdr:spPr bwMode="auto">
        <a:xfrm>
          <a:off x="1238250" y="4114800"/>
          <a:ext cx="2352675" cy="1314450"/>
        </a:xfrm>
        <a:prstGeom prst="wedgeRectCallout">
          <a:avLst>
            <a:gd name="adj1" fmla="val -55206"/>
            <a:gd name="adj2" fmla="val -1640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、または</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sng" strike="noStrike" kern="0" cap="none" spc="0" normalizeH="0" baseline="0" noProof="0">
              <a:ln>
                <a:noFill/>
              </a:ln>
              <a:solidFill>
                <a:sysClr val="windowText" lastClr="000000"/>
              </a:solidFill>
              <a:effectLst/>
              <a:uLnTx/>
              <a:uFillTx/>
              <a:latin typeface="Calibri"/>
              <a:ea typeface="ＭＳ Ｐゴシック"/>
              <a:cs typeface="+mn-cs"/>
            </a:rPr>
            <a:t>モニタリングパターン</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A-2</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を選択した場合は「購買量</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在庫変動の量ごとに」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editAs="oneCell">
    <xdr:from>
      <xdr:col>9</xdr:col>
      <xdr:colOff>962026</xdr:colOff>
      <xdr:row>24</xdr:row>
      <xdr:rowOff>57150</xdr:rowOff>
    </xdr:from>
    <xdr:to>
      <xdr:col>9</xdr:col>
      <xdr:colOff>2987676</xdr:colOff>
      <xdr:row>27</xdr:row>
      <xdr:rowOff>66675</xdr:rowOff>
    </xdr:to>
    <xdr:sp macro="" textlink="">
      <xdr:nvSpPr>
        <xdr:cNvPr id="8" name="AutoShape 3">
          <a:extLst>
            <a:ext uri="{FF2B5EF4-FFF2-40B4-BE49-F238E27FC236}">
              <a16:creationId xmlns:a16="http://schemas.microsoft.com/office/drawing/2014/main" id="{00000000-0008-0000-0700-000008000000}"/>
            </a:ext>
          </a:extLst>
        </xdr:cNvPr>
        <xdr:cNvSpPr>
          <a:spLocks noChangeArrowheads="1"/>
        </xdr:cNvSpPr>
      </xdr:nvSpPr>
      <xdr:spPr bwMode="auto">
        <a:xfrm>
          <a:off x="9391651" y="6800850"/>
          <a:ext cx="2114550"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欄が足りない場合は印刷範囲を広げ、下表に記入してください。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F7:G27" totalsRowShown="0" headerRowDxfId="15" headerRowBorderDxfId="14" tableBorderDxfId="13">
  <tableColumns count="2">
    <tableColumn id="1" xr3:uid="{00000000-0010-0000-0000-000001000000}" name="主たる用途" dataDxfId="12"/>
    <tableColumn id="2" xr3:uid="{00000000-0010-0000-0000-000002000000}" name="延床面積" dataDxfId="11" dataCellStyle="桁区切り">
      <calculatedColumnFormula>SUM(H8:L8)</calculatedColumnFormula>
    </tableColumn>
  </tableColumns>
  <tableStyleInfo name="テーブル スタイル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1" displayName="テーブル1" ref="K4:N24" totalsRowShown="0" headerRowDxfId="8" headerRowBorderDxfId="7" tableBorderDxfId="6" headerRowCellStyle="標準_ASSET算定報告書（単独）">
  <tableColumns count="4">
    <tableColumn id="1" xr3:uid="{00000000-0010-0000-0100-000001000000}" name="種別" dataDxfId="5" dataCellStyle="標準_ASSET算定報告書（単独）"/>
    <tableColumn id="2" xr3:uid="{00000000-0010-0000-0100-000002000000}" name="自己_x000a_Tier" dataDxfId="4" dataCellStyle="標準_ASSET算定報告書（単独）">
      <calculatedColumnFormula>IF(K5="","",VLOOKUP(K5,$K$42:$L$44,2,FALSE))</calculatedColumnFormula>
    </tableColumn>
    <tableColumn id="3" xr3:uid="{00000000-0010-0000-0100-000003000000}" name="種別 " dataDxfId="3" dataCellStyle="標準_ASSET算定報告書（単独）"/>
    <tableColumn id="4" xr3:uid="{00000000-0010-0000-0100-000004000000}" name="自己_x000a_Tier " dataDxfId="2" dataCellStyle="標準_ASSET算定報告書（単独）">
      <calculatedColumnFormula>IF(M5="","",VLOOKUP(M5,$K$42:$L$44,2,FALSE))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3"/>
  <sheetViews>
    <sheetView showGridLines="0" tabSelected="1" view="pageBreakPreview" zoomScaleNormal="100" zoomScaleSheetLayoutView="100" workbookViewId="0"/>
  </sheetViews>
  <sheetFormatPr defaultColWidth="9.109375" defaultRowHeight="13.2" x14ac:dyDescent="0.15"/>
  <cols>
    <col min="1" max="13" width="9.109375" style="37"/>
    <col min="14" max="16384" width="9.109375" style="38"/>
  </cols>
  <sheetData>
    <row r="1" spans="1:3" x14ac:dyDescent="0.15">
      <c r="A1" s="232" t="s">
        <v>146</v>
      </c>
    </row>
    <row r="2" spans="1:3" x14ac:dyDescent="0.15">
      <c r="B2" s="37" t="s">
        <v>102</v>
      </c>
    </row>
    <row r="3" spans="1:3" x14ac:dyDescent="0.15">
      <c r="B3" s="39"/>
      <c r="C3" s="37" t="s">
        <v>103</v>
      </c>
    </row>
    <row r="4" spans="1:3" x14ac:dyDescent="0.15">
      <c r="B4" s="156"/>
      <c r="C4" s="37" t="s">
        <v>104</v>
      </c>
    </row>
    <row r="5" spans="1:3" x14ac:dyDescent="0.15">
      <c r="B5" s="40"/>
      <c r="C5" s="37" t="s">
        <v>105</v>
      </c>
    </row>
    <row r="8" spans="1:3" x14ac:dyDescent="0.15">
      <c r="B8" s="130" t="s">
        <v>237</v>
      </c>
    </row>
    <row r="9" spans="1:3" x14ac:dyDescent="0.15">
      <c r="B9" s="38"/>
    </row>
    <row r="10" spans="1:3" x14ac:dyDescent="0.15">
      <c r="B10" s="37" t="s">
        <v>124</v>
      </c>
    </row>
    <row r="11" spans="1:3" x14ac:dyDescent="0.15">
      <c r="B11" s="130" t="s">
        <v>238</v>
      </c>
    </row>
    <row r="12" spans="1:3" x14ac:dyDescent="0.15">
      <c r="B12" s="37" t="s">
        <v>129</v>
      </c>
    </row>
    <row r="14" spans="1:3" x14ac:dyDescent="0.15">
      <c r="B14" s="131" t="s">
        <v>822</v>
      </c>
    </row>
    <row r="15" spans="1:3" x14ac:dyDescent="0.15">
      <c r="B15" s="233" t="s">
        <v>134</v>
      </c>
    </row>
    <row r="16" spans="1:3" x14ac:dyDescent="0.15">
      <c r="B16" s="233" t="s">
        <v>135</v>
      </c>
    </row>
    <row r="22" spans="6:7" x14ac:dyDescent="0.15">
      <c r="G22" s="360"/>
    </row>
    <row r="23" spans="6:7" x14ac:dyDescent="0.15">
      <c r="G23" s="360"/>
    </row>
    <row r="24" spans="6:7" x14ac:dyDescent="0.15">
      <c r="F24" s="360"/>
    </row>
    <row r="25" spans="6:7" x14ac:dyDescent="0.15">
      <c r="F25" s="360"/>
    </row>
    <row r="26" spans="6:7" x14ac:dyDescent="0.15">
      <c r="F26" s="360"/>
    </row>
    <row r="33" spans="6:6" x14ac:dyDescent="0.15">
      <c r="F33" s="130"/>
    </row>
  </sheetData>
  <sheetProtection algorithmName="SHA-512" hashValue="+HIsJ4x2AkO6rZXD/Egaogi8TS7yQanZSHhxHQzeFTFMJvjvy0bk+hiSsPRZ4pfFxrctqkrmvF95x5XOnmtwzQ==" saltValue="bjuTPd11DvU1qR4Hl57WqQ=="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9"/>
  <sheetViews>
    <sheetView view="pageBreakPreview" zoomScaleNormal="100" zoomScaleSheetLayoutView="100" workbookViewId="0"/>
  </sheetViews>
  <sheetFormatPr defaultColWidth="9.109375" defaultRowHeight="13.2" x14ac:dyDescent="0.15"/>
  <cols>
    <col min="1" max="1" width="32.88671875" style="133" bestFit="1" customWidth="1"/>
    <col min="2" max="2" width="22" style="133" customWidth="1"/>
    <col min="3" max="16384" width="9.109375" style="133"/>
  </cols>
  <sheetData>
    <row r="1" spans="1:2" x14ac:dyDescent="0.15">
      <c r="A1" s="132" t="s">
        <v>136</v>
      </c>
      <c r="B1" s="132" t="s">
        <v>137</v>
      </c>
    </row>
    <row r="2" spans="1:2" ht="13.8" thickBot="1" x14ac:dyDescent="0.2">
      <c r="A2" s="132" t="s">
        <v>4</v>
      </c>
      <c r="B2" s="134" t="s">
        <v>789</v>
      </c>
    </row>
    <row r="3" spans="1:2" ht="13.8" thickBot="1" x14ac:dyDescent="0.2">
      <c r="A3" s="135" t="s">
        <v>138</v>
      </c>
      <c r="B3" s="136" t="str">
        <f>'1-2.事業所リスト'!D4</f>
        <v>事業場</v>
      </c>
    </row>
    <row r="4" spans="1:2" x14ac:dyDescent="0.15">
      <c r="A4" s="132" t="s">
        <v>139</v>
      </c>
      <c r="B4" s="137" t="s">
        <v>145</v>
      </c>
    </row>
    <row r="5" spans="1:2" x14ac:dyDescent="0.15">
      <c r="A5" s="132" t="s">
        <v>140</v>
      </c>
      <c r="B5" s="134">
        <v>8</v>
      </c>
    </row>
    <row r="6" spans="1:2" x14ac:dyDescent="0.15">
      <c r="A6" s="135" t="s">
        <v>141</v>
      </c>
      <c r="B6" s="138"/>
    </row>
    <row r="7" spans="1:2" ht="13.8" thickBot="1" x14ac:dyDescent="0.2">
      <c r="A7" s="135" t="s">
        <v>142</v>
      </c>
      <c r="B7" s="309"/>
    </row>
    <row r="8" spans="1:2" ht="13.8" thickBot="1" x14ac:dyDescent="0.2">
      <c r="A8" s="135" t="s">
        <v>143</v>
      </c>
      <c r="B8" s="310">
        <f>'6.CO2排出（令和2年度）'!$I$19</f>
        <v>5326</v>
      </c>
    </row>
    <row r="9" spans="1:2" x14ac:dyDescent="0.15">
      <c r="A9" s="132" t="s">
        <v>144</v>
      </c>
      <c r="B9" s="311"/>
    </row>
  </sheetData>
  <sheetProtection algorithmName="SHA-512" hashValue="VLz3KbVJbOduM/uaaa+Um0LkWF0/X3u94XL6XwGqfQDAVCPbrVz+t5mbx586cki3Is6M04uxAULGBwq6oty4IA==" saltValue="BEev+MxEmiK15PmKqpmI+A==" spinCount="100000" sheet="1" scenarios="1" formatRows="0" insertRows="0" deleteRows="0"/>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46"/>
  <sheetViews>
    <sheetView showGridLines="0" view="pageBreakPreview" zoomScaleNormal="100" zoomScaleSheetLayoutView="100" workbookViewId="0"/>
  </sheetViews>
  <sheetFormatPr defaultColWidth="9.109375" defaultRowHeight="12" x14ac:dyDescent="0.15"/>
  <cols>
    <col min="1" max="1" width="1.44140625" style="1" customWidth="1"/>
    <col min="2" max="2" width="5.6640625" style="1" customWidth="1"/>
    <col min="3" max="5" width="8.5546875" style="1" customWidth="1"/>
    <col min="6" max="6" width="14.33203125" style="1" customWidth="1"/>
    <col min="7" max="7" width="17.109375" style="1" customWidth="1"/>
    <col min="8" max="8" width="20" style="1" customWidth="1"/>
    <col min="9" max="9" width="8.5546875" style="1" customWidth="1"/>
    <col min="10" max="10" width="1.44140625" style="1" customWidth="1"/>
    <col min="11" max="16384" width="9.109375" style="1"/>
  </cols>
  <sheetData>
    <row r="2" spans="2:10" ht="15" customHeight="1" x14ac:dyDescent="0.15">
      <c r="B2" s="4" t="s">
        <v>7</v>
      </c>
      <c r="C2" s="157">
        <v>1</v>
      </c>
      <c r="D2" s="2"/>
      <c r="E2" s="2"/>
      <c r="F2" s="2"/>
      <c r="G2" s="2"/>
      <c r="H2" s="2"/>
      <c r="I2" s="2"/>
      <c r="J2" s="2"/>
    </row>
    <row r="3" spans="2:10" ht="15" customHeight="1" x14ac:dyDescent="0.15">
      <c r="B3" s="4"/>
      <c r="C3" s="3"/>
      <c r="D3" s="2"/>
      <c r="E3" s="2"/>
      <c r="F3" s="2"/>
      <c r="G3" s="2"/>
      <c r="H3" s="2"/>
      <c r="I3" s="2"/>
      <c r="J3" s="2"/>
    </row>
    <row r="4" spans="2:10" ht="27" customHeight="1" x14ac:dyDescent="0.15">
      <c r="B4" s="371" t="s">
        <v>823</v>
      </c>
      <c r="C4" s="371"/>
      <c r="D4" s="371"/>
      <c r="E4" s="371"/>
      <c r="F4" s="371"/>
      <c r="G4" s="371"/>
      <c r="H4" s="371"/>
      <c r="I4" s="371"/>
      <c r="J4" s="2"/>
    </row>
    <row r="5" spans="2:10" ht="11.25" customHeight="1" x14ac:dyDescent="0.15">
      <c r="B5" s="3"/>
      <c r="C5" s="3"/>
      <c r="D5" s="3"/>
      <c r="E5" s="3"/>
      <c r="F5" s="3"/>
      <c r="G5" s="3"/>
      <c r="H5" s="3"/>
      <c r="I5" s="3"/>
      <c r="J5" s="2"/>
    </row>
    <row r="6" spans="2:10" ht="22.5" customHeight="1" x14ac:dyDescent="0.15">
      <c r="B6" s="3"/>
      <c r="C6" s="3"/>
      <c r="D6" s="3"/>
      <c r="F6" s="234" t="s">
        <v>245</v>
      </c>
      <c r="G6" s="158" t="s">
        <v>824</v>
      </c>
      <c r="I6" s="2"/>
      <c r="J6" s="2"/>
    </row>
    <row r="7" spans="2:10" ht="15" customHeight="1" x14ac:dyDescent="0.15">
      <c r="B7" s="3"/>
      <c r="C7" s="3"/>
      <c r="D7" s="3"/>
      <c r="E7" s="2"/>
      <c r="F7" s="2"/>
      <c r="G7" s="2"/>
      <c r="J7" s="2"/>
    </row>
    <row r="8" spans="2:10" ht="22.5" customHeight="1" x14ac:dyDescent="0.15">
      <c r="B8" s="2" t="s">
        <v>117</v>
      </c>
      <c r="C8" s="2"/>
      <c r="D8" s="2"/>
      <c r="E8" s="2"/>
      <c r="F8" s="2"/>
      <c r="G8" s="2"/>
      <c r="H8" s="2"/>
      <c r="I8" s="2"/>
      <c r="J8" s="2"/>
    </row>
    <row r="9" spans="2:10" ht="22.5" customHeight="1" thickBot="1" x14ac:dyDescent="0.2">
      <c r="B9" s="75" t="s">
        <v>130</v>
      </c>
      <c r="C9" s="2"/>
      <c r="D9" s="2"/>
      <c r="E9" s="2"/>
      <c r="F9" s="2"/>
      <c r="G9" s="2"/>
      <c r="H9" s="2"/>
      <c r="I9" s="2"/>
      <c r="J9" s="2"/>
    </row>
    <row r="10" spans="2:10" ht="22.5" customHeight="1" x14ac:dyDescent="0.15">
      <c r="B10" s="393" t="s">
        <v>8</v>
      </c>
      <c r="C10" s="394"/>
      <c r="D10" s="394"/>
      <c r="E10" s="394"/>
      <c r="F10" s="391" t="s">
        <v>181</v>
      </c>
      <c r="G10" s="391"/>
      <c r="H10" s="391"/>
      <c r="I10" s="392"/>
      <c r="J10" s="2"/>
    </row>
    <row r="11" spans="2:10" ht="22.5" customHeight="1" thickBot="1" x14ac:dyDescent="0.2">
      <c r="B11" s="380" t="s">
        <v>111</v>
      </c>
      <c r="C11" s="381"/>
      <c r="D11" s="381"/>
      <c r="E11" s="381"/>
      <c r="F11" s="377" t="s">
        <v>182</v>
      </c>
      <c r="G11" s="377"/>
      <c r="H11" s="377"/>
      <c r="I11" s="378"/>
      <c r="J11" s="2"/>
    </row>
    <row r="12" spans="2:10" ht="3.75" customHeight="1" x14ac:dyDescent="0.15">
      <c r="B12" s="6"/>
      <c r="C12" s="6"/>
      <c r="D12" s="6"/>
      <c r="E12" s="6"/>
      <c r="F12" s="4"/>
      <c r="G12" s="4"/>
      <c r="H12" s="4"/>
      <c r="I12" s="4"/>
    </row>
    <row r="13" spans="2:10" ht="15" customHeight="1" x14ac:dyDescent="0.15">
      <c r="B13" s="155" t="s">
        <v>147</v>
      </c>
      <c r="C13" s="3"/>
      <c r="D13" s="3"/>
      <c r="E13" s="3"/>
      <c r="F13" s="3"/>
      <c r="G13" s="3"/>
      <c r="H13" s="3"/>
      <c r="I13" s="3"/>
      <c r="J13" s="2"/>
    </row>
    <row r="14" spans="2:10" ht="15" customHeight="1" x14ac:dyDescent="0.15">
      <c r="B14" s="11"/>
      <c r="C14" s="3"/>
      <c r="D14" s="3"/>
      <c r="E14" s="3"/>
      <c r="F14" s="3"/>
      <c r="G14" s="3"/>
      <c r="H14" s="3"/>
      <c r="I14" s="3"/>
      <c r="J14" s="2"/>
    </row>
    <row r="15" spans="2:10" ht="22.5" customHeight="1" thickBot="1" x14ac:dyDescent="0.2">
      <c r="B15" s="75" t="s">
        <v>131</v>
      </c>
      <c r="C15" s="2"/>
      <c r="D15" s="2"/>
      <c r="E15" s="2"/>
      <c r="F15" s="2"/>
      <c r="G15" s="2"/>
      <c r="H15" s="2"/>
      <c r="I15" s="2"/>
      <c r="J15" s="5"/>
    </row>
    <row r="16" spans="2:10" ht="22.5" customHeight="1" x14ac:dyDescent="0.15">
      <c r="B16" s="398" t="s">
        <v>132</v>
      </c>
      <c r="C16" s="396"/>
      <c r="D16" s="396"/>
      <c r="E16" s="396"/>
      <c r="F16" s="395" t="s">
        <v>128</v>
      </c>
      <c r="G16" s="396"/>
      <c r="H16" s="396"/>
      <c r="I16" s="397"/>
    </row>
    <row r="17" spans="2:10" ht="22.5" customHeight="1" x14ac:dyDescent="0.15">
      <c r="B17" s="379" t="s">
        <v>183</v>
      </c>
      <c r="C17" s="375"/>
      <c r="D17" s="375"/>
      <c r="E17" s="375"/>
      <c r="F17" s="372" t="s">
        <v>246</v>
      </c>
      <c r="G17" s="375"/>
      <c r="H17" s="375"/>
      <c r="I17" s="376"/>
    </row>
    <row r="18" spans="2:10" ht="22.5" customHeight="1" x14ac:dyDescent="0.15">
      <c r="B18" s="399"/>
      <c r="C18" s="400"/>
      <c r="D18" s="400"/>
      <c r="E18" s="400"/>
      <c r="F18" s="385"/>
      <c r="G18" s="386"/>
      <c r="H18" s="386"/>
      <c r="I18" s="387"/>
    </row>
    <row r="19" spans="2:10" ht="22.5" customHeight="1" thickBot="1" x14ac:dyDescent="0.2">
      <c r="B19" s="369"/>
      <c r="C19" s="370"/>
      <c r="D19" s="370"/>
      <c r="E19" s="370"/>
      <c r="F19" s="382"/>
      <c r="G19" s="383"/>
      <c r="H19" s="383"/>
      <c r="I19" s="384"/>
    </row>
    <row r="20" spans="2:10" ht="3.75" customHeight="1" x14ac:dyDescent="0.15">
      <c r="B20" s="6"/>
      <c r="C20" s="6"/>
      <c r="D20" s="6"/>
      <c r="E20" s="6"/>
      <c r="F20" s="4"/>
      <c r="G20" s="4"/>
      <c r="H20" s="4"/>
      <c r="I20" s="4"/>
    </row>
    <row r="21" spans="2:10" ht="15" customHeight="1" x14ac:dyDescent="0.15"/>
    <row r="22" spans="2:10" ht="22.5" customHeight="1" thickBot="1" x14ac:dyDescent="0.2">
      <c r="B22" s="2" t="s">
        <v>118</v>
      </c>
      <c r="C22" s="2"/>
      <c r="D22" s="2"/>
      <c r="E22" s="2"/>
      <c r="F22" s="2"/>
      <c r="G22" s="2"/>
      <c r="H22" s="2"/>
      <c r="I22" s="2"/>
      <c r="J22" s="5"/>
    </row>
    <row r="23" spans="2:10" ht="22.5" customHeight="1" x14ac:dyDescent="0.15">
      <c r="B23" s="393" t="s">
        <v>12</v>
      </c>
      <c r="C23" s="389"/>
      <c r="D23" s="389"/>
      <c r="E23" s="389"/>
      <c r="F23" s="388" t="s">
        <v>13</v>
      </c>
      <c r="G23" s="389"/>
      <c r="H23" s="389"/>
      <c r="I23" s="390"/>
    </row>
    <row r="24" spans="2:10" ht="22.5" customHeight="1" x14ac:dyDescent="0.15">
      <c r="B24" s="379" t="s">
        <v>184</v>
      </c>
      <c r="C24" s="375"/>
      <c r="D24" s="375"/>
      <c r="E24" s="375"/>
      <c r="F24" s="372" t="s">
        <v>185</v>
      </c>
      <c r="G24" s="373"/>
      <c r="H24" s="373"/>
      <c r="I24" s="374"/>
    </row>
    <row r="25" spans="2:10" ht="22.5" customHeight="1" x14ac:dyDescent="0.15">
      <c r="B25" s="379" t="s">
        <v>186</v>
      </c>
      <c r="C25" s="375"/>
      <c r="D25" s="375"/>
      <c r="E25" s="375"/>
      <c r="F25" s="372" t="s">
        <v>187</v>
      </c>
      <c r="G25" s="373"/>
      <c r="H25" s="373"/>
      <c r="I25" s="374"/>
    </row>
    <row r="26" spans="2:10" ht="22.5" customHeight="1" x14ac:dyDescent="0.15">
      <c r="B26" s="404"/>
      <c r="C26" s="386"/>
      <c r="D26" s="386"/>
      <c r="E26" s="386"/>
      <c r="F26" s="405"/>
      <c r="G26" s="400"/>
      <c r="H26" s="400"/>
      <c r="I26" s="406"/>
    </row>
    <row r="27" spans="2:10" ht="22.5" customHeight="1" x14ac:dyDescent="0.15">
      <c r="B27" s="404"/>
      <c r="C27" s="386"/>
      <c r="D27" s="386"/>
      <c r="E27" s="386"/>
      <c r="F27" s="405"/>
      <c r="G27" s="400"/>
      <c r="H27" s="400"/>
      <c r="I27" s="406"/>
    </row>
    <row r="28" spans="2:10" ht="22.5" customHeight="1" x14ac:dyDescent="0.15">
      <c r="B28" s="404"/>
      <c r="C28" s="386"/>
      <c r="D28" s="386"/>
      <c r="E28" s="386"/>
      <c r="F28" s="405"/>
      <c r="G28" s="400"/>
      <c r="H28" s="400"/>
      <c r="I28" s="406"/>
    </row>
    <row r="29" spans="2:10" ht="22.5" customHeight="1" x14ac:dyDescent="0.15">
      <c r="B29" s="404"/>
      <c r="C29" s="400"/>
      <c r="D29" s="400"/>
      <c r="E29" s="400"/>
      <c r="F29" s="405"/>
      <c r="G29" s="400"/>
      <c r="H29" s="400"/>
      <c r="I29" s="406"/>
    </row>
    <row r="30" spans="2:10" ht="22.5" customHeight="1" thickBot="1" x14ac:dyDescent="0.2">
      <c r="B30" s="401"/>
      <c r="C30" s="370"/>
      <c r="D30" s="370"/>
      <c r="E30" s="370"/>
      <c r="F30" s="402"/>
      <c r="G30" s="370"/>
      <c r="H30" s="370"/>
      <c r="I30" s="403"/>
    </row>
    <row r="31" spans="2:10" ht="3.75" customHeight="1" x14ac:dyDescent="0.15">
      <c r="B31" s="6"/>
      <c r="C31" s="6"/>
      <c r="D31" s="6"/>
      <c r="E31" s="6"/>
      <c r="F31" s="4"/>
      <c r="G31" s="4"/>
      <c r="H31" s="4"/>
      <c r="I31" s="4"/>
    </row>
    <row r="32" spans="2:10" ht="13.5" customHeight="1" x14ac:dyDescent="0.15">
      <c r="B32" s="155" t="s">
        <v>133</v>
      </c>
    </row>
    <row r="33" spans="2:10" ht="13.5" customHeight="1" x14ac:dyDescent="0.15">
      <c r="B33" s="155" t="s">
        <v>16</v>
      </c>
    </row>
    <row r="34" spans="2:10" ht="26.25" customHeight="1" x14ac:dyDescent="0.15">
      <c r="B34" s="2"/>
      <c r="C34" s="2"/>
      <c r="D34" s="2"/>
      <c r="E34" s="2"/>
      <c r="F34" s="2"/>
      <c r="G34" s="2"/>
      <c r="H34" s="2"/>
      <c r="I34" s="2"/>
      <c r="J34" s="2"/>
    </row>
    <row r="35" spans="2:10" ht="26.25" customHeight="1" x14ac:dyDescent="0.15"/>
    <row r="36" spans="2:10" ht="18.75" customHeight="1" x14ac:dyDescent="0.15"/>
    <row r="45" spans="2:10" ht="9" customHeight="1" x14ac:dyDescent="0.15"/>
    <row r="46" spans="2:10" ht="9" customHeight="1" x14ac:dyDescent="0.15"/>
  </sheetData>
  <sheetProtection algorithmName="SHA-512" hashValue="Dmvd15SoguvGpOvGBXwKuIK5GvLsZ0fEkLLcxLRjywZ9BD1FeEqKAvYInsvsCSRUO5tBbr6OkWYlW0NcfoZHaw==" saltValue="SruZfF+fWibE6o1sZZNYYA==" spinCount="100000" sheet="1" scenarios="1" formatRows="0" insertRows="0" deleteRows="0"/>
  <mergeCells count="29">
    <mergeCell ref="B23:E23"/>
    <mergeCell ref="B30:E30"/>
    <mergeCell ref="F30:I30"/>
    <mergeCell ref="B25:E25"/>
    <mergeCell ref="B26:E26"/>
    <mergeCell ref="B27:E27"/>
    <mergeCell ref="B28:E28"/>
    <mergeCell ref="F25:I25"/>
    <mergeCell ref="F26:I26"/>
    <mergeCell ref="F27:I27"/>
    <mergeCell ref="B29:E29"/>
    <mergeCell ref="F29:I29"/>
    <mergeCell ref="F28:I28"/>
    <mergeCell ref="B19:E19"/>
    <mergeCell ref="B4:I4"/>
    <mergeCell ref="F24:I24"/>
    <mergeCell ref="F17:I17"/>
    <mergeCell ref="F11:I11"/>
    <mergeCell ref="B24:E24"/>
    <mergeCell ref="B11:E11"/>
    <mergeCell ref="F19:I19"/>
    <mergeCell ref="F18:I18"/>
    <mergeCell ref="F23:I23"/>
    <mergeCell ref="F10:I10"/>
    <mergeCell ref="B10:E10"/>
    <mergeCell ref="F16:I16"/>
    <mergeCell ref="B16:E16"/>
    <mergeCell ref="B17:E17"/>
    <mergeCell ref="B18:E18"/>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63"/>
  <sheetViews>
    <sheetView showGridLines="0" view="pageBreakPreview" zoomScaleNormal="100" zoomScaleSheetLayoutView="100" workbookViewId="0"/>
  </sheetViews>
  <sheetFormatPr defaultColWidth="9.109375" defaultRowHeight="15" customHeight="1" x14ac:dyDescent="0.15"/>
  <cols>
    <col min="1" max="1" width="1.44140625" style="58" customWidth="1"/>
    <col min="2" max="2" width="6.6640625" style="60" customWidth="1"/>
    <col min="3" max="3" width="20" style="64" customWidth="1"/>
    <col min="4" max="4" width="34.33203125" style="64" customWidth="1"/>
    <col min="5" max="5" width="26.109375" style="64" customWidth="1"/>
    <col min="6" max="6" width="21.44140625" style="64" customWidth="1"/>
    <col min="7" max="12" width="10.6640625" style="60" customWidth="1"/>
    <col min="13" max="13" width="1.44140625" style="60" customWidth="1"/>
    <col min="14" max="16384" width="9.109375" style="60"/>
  </cols>
  <sheetData>
    <row r="1" spans="2:13" s="1" customFormat="1" ht="12" x14ac:dyDescent="0.15">
      <c r="B1" s="2"/>
      <c r="C1" s="2"/>
      <c r="D1" s="2"/>
      <c r="E1" s="2"/>
      <c r="F1" s="2"/>
      <c r="G1" s="2"/>
      <c r="H1" s="2"/>
      <c r="I1" s="2"/>
      <c r="J1" s="2"/>
      <c r="K1" s="2"/>
      <c r="L1" s="2"/>
      <c r="M1" s="2"/>
    </row>
    <row r="2" spans="2:13" s="1" customFormat="1" ht="22.5" customHeight="1" x14ac:dyDescent="0.15">
      <c r="B2" s="139" t="s">
        <v>232</v>
      </c>
    </row>
    <row r="3" spans="2:13" s="1" customFormat="1" ht="7.2" customHeight="1" thickBot="1" x14ac:dyDescent="0.2">
      <c r="B3" s="407"/>
      <c r="C3" s="408"/>
      <c r="D3" s="361"/>
    </row>
    <row r="4" spans="2:13" s="1" customFormat="1" ht="22.5" customHeight="1" thickBot="1" x14ac:dyDescent="0.2">
      <c r="B4" s="409" t="s">
        <v>148</v>
      </c>
      <c r="C4" s="410"/>
      <c r="D4" s="359" t="s">
        <v>149</v>
      </c>
    </row>
    <row r="5" spans="2:13" s="1" customFormat="1" ht="22.5" customHeight="1" thickBot="1" x14ac:dyDescent="0.2">
      <c r="B5" s="139"/>
    </row>
    <row r="6" spans="2:13" ht="15" customHeight="1" x14ac:dyDescent="0.15">
      <c r="B6" s="415" t="s">
        <v>233</v>
      </c>
      <c r="C6" s="417" t="s">
        <v>234</v>
      </c>
      <c r="D6" s="411" t="s">
        <v>106</v>
      </c>
      <c r="E6" s="231" t="s">
        <v>108</v>
      </c>
      <c r="F6" s="226"/>
      <c r="G6" s="227"/>
      <c r="H6" s="411" t="s">
        <v>107</v>
      </c>
      <c r="I6" s="411"/>
      <c r="J6" s="411"/>
      <c r="K6" s="411"/>
      <c r="L6" s="412"/>
    </row>
    <row r="7" spans="2:13" ht="37.5" customHeight="1" x14ac:dyDescent="0.15">
      <c r="B7" s="416"/>
      <c r="C7" s="418"/>
      <c r="D7" s="419"/>
      <c r="E7" s="230" t="s">
        <v>783</v>
      </c>
      <c r="F7" s="228" t="s">
        <v>241</v>
      </c>
      <c r="G7" s="229" t="s">
        <v>242</v>
      </c>
      <c r="H7" s="59" t="s">
        <v>100</v>
      </c>
      <c r="I7" s="59" t="s">
        <v>9</v>
      </c>
      <c r="J7" s="59" t="s">
        <v>101</v>
      </c>
      <c r="K7" s="59" t="s">
        <v>10</v>
      </c>
      <c r="L7" s="65" t="s">
        <v>11</v>
      </c>
    </row>
    <row r="8" spans="2:13" ht="21" customHeight="1" x14ac:dyDescent="0.15">
      <c r="B8" s="267">
        <v>1</v>
      </c>
      <c r="C8" s="268" t="s">
        <v>188</v>
      </c>
      <c r="D8" s="269" t="s">
        <v>189</v>
      </c>
      <c r="E8" s="265" t="s">
        <v>620</v>
      </c>
      <c r="F8" s="270" t="s">
        <v>190</v>
      </c>
      <c r="G8" s="278">
        <f>SUM(H8:L8)</f>
        <v>25000</v>
      </c>
      <c r="H8" s="274">
        <v>24600</v>
      </c>
      <c r="I8" s="274"/>
      <c r="J8" s="274"/>
      <c r="K8" s="274"/>
      <c r="L8" s="275">
        <v>400</v>
      </c>
    </row>
    <row r="9" spans="2:13" ht="21" customHeight="1" x14ac:dyDescent="0.15">
      <c r="B9" s="267">
        <v>2</v>
      </c>
      <c r="C9" s="268" t="s">
        <v>191</v>
      </c>
      <c r="D9" s="269" t="s">
        <v>192</v>
      </c>
      <c r="E9" s="265" t="s">
        <v>620</v>
      </c>
      <c r="F9" s="270" t="s">
        <v>190</v>
      </c>
      <c r="G9" s="278">
        <f>SUM(H9:L9)</f>
        <v>15000</v>
      </c>
      <c r="H9" s="274">
        <v>15000</v>
      </c>
      <c r="I9" s="274"/>
      <c r="J9" s="274"/>
      <c r="K9" s="274"/>
      <c r="L9" s="275"/>
    </row>
    <row r="10" spans="2:13" ht="21" customHeight="1" x14ac:dyDescent="0.15">
      <c r="B10" s="267">
        <v>3</v>
      </c>
      <c r="C10" s="268" t="s">
        <v>193</v>
      </c>
      <c r="D10" s="269" t="s">
        <v>194</v>
      </c>
      <c r="E10" s="265" t="s">
        <v>620</v>
      </c>
      <c r="F10" s="270" t="s">
        <v>190</v>
      </c>
      <c r="G10" s="278">
        <f>SUM(H10:L10)</f>
        <v>13500</v>
      </c>
      <c r="H10" s="274">
        <v>13500</v>
      </c>
      <c r="I10" s="274"/>
      <c r="J10" s="274"/>
      <c r="K10" s="274"/>
      <c r="L10" s="275"/>
    </row>
    <row r="11" spans="2:13" ht="21" customHeight="1" x14ac:dyDescent="0.15">
      <c r="B11" s="267"/>
      <c r="C11" s="269"/>
      <c r="D11" s="269"/>
      <c r="E11" s="265"/>
      <c r="F11" s="270"/>
      <c r="G11" s="278">
        <f t="shared" ref="G11:G26" si="0">SUM(H11:L11)</f>
        <v>0</v>
      </c>
      <c r="H11" s="274"/>
      <c r="I11" s="274"/>
      <c r="J11" s="274"/>
      <c r="K11" s="274"/>
      <c r="L11" s="275"/>
    </row>
    <row r="12" spans="2:13" ht="21" customHeight="1" x14ac:dyDescent="0.15">
      <c r="B12" s="267"/>
      <c r="C12" s="269"/>
      <c r="D12" s="269"/>
      <c r="E12" s="265"/>
      <c r="F12" s="270"/>
      <c r="G12" s="278">
        <f t="shared" si="0"/>
        <v>0</v>
      </c>
      <c r="H12" s="274"/>
      <c r="I12" s="274"/>
      <c r="J12" s="274"/>
      <c r="K12" s="274"/>
      <c r="L12" s="275"/>
    </row>
    <row r="13" spans="2:13" ht="21" customHeight="1" x14ac:dyDescent="0.15">
      <c r="B13" s="267"/>
      <c r="C13" s="269"/>
      <c r="D13" s="269"/>
      <c r="E13" s="265"/>
      <c r="F13" s="270"/>
      <c r="G13" s="278">
        <f t="shared" si="0"/>
        <v>0</v>
      </c>
      <c r="H13" s="274"/>
      <c r="I13" s="274"/>
      <c r="J13" s="274"/>
      <c r="K13" s="274"/>
      <c r="L13" s="275"/>
    </row>
    <row r="14" spans="2:13" ht="21" customHeight="1" x14ac:dyDescent="0.15">
      <c r="B14" s="267"/>
      <c r="C14" s="269"/>
      <c r="D14" s="269"/>
      <c r="E14" s="265"/>
      <c r="F14" s="270"/>
      <c r="G14" s="278">
        <f t="shared" si="0"/>
        <v>0</v>
      </c>
      <c r="H14" s="274"/>
      <c r="I14" s="274"/>
      <c r="J14" s="274"/>
      <c r="K14" s="274"/>
      <c r="L14" s="275"/>
    </row>
    <row r="15" spans="2:13" ht="21" customHeight="1" x14ac:dyDescent="0.15">
      <c r="B15" s="267"/>
      <c r="C15" s="269"/>
      <c r="D15" s="269"/>
      <c r="E15" s="265"/>
      <c r="F15" s="270"/>
      <c r="G15" s="278">
        <f t="shared" si="0"/>
        <v>0</v>
      </c>
      <c r="H15" s="274"/>
      <c r="I15" s="274"/>
      <c r="J15" s="274"/>
      <c r="K15" s="274"/>
      <c r="L15" s="275"/>
    </row>
    <row r="16" spans="2:13" ht="21" customHeight="1" x14ac:dyDescent="0.15">
      <c r="B16" s="267"/>
      <c r="C16" s="269"/>
      <c r="D16" s="269"/>
      <c r="E16" s="265"/>
      <c r="F16" s="270"/>
      <c r="G16" s="278">
        <f t="shared" si="0"/>
        <v>0</v>
      </c>
      <c r="H16" s="274"/>
      <c r="I16" s="274"/>
      <c r="J16" s="274"/>
      <c r="K16" s="274"/>
      <c r="L16" s="275"/>
    </row>
    <row r="17" spans="1:12" ht="21" customHeight="1" x14ac:dyDescent="0.15">
      <c r="B17" s="267"/>
      <c r="C17" s="269"/>
      <c r="D17" s="269"/>
      <c r="E17" s="265"/>
      <c r="F17" s="270"/>
      <c r="G17" s="278">
        <f t="shared" si="0"/>
        <v>0</v>
      </c>
      <c r="H17" s="274"/>
      <c r="I17" s="274"/>
      <c r="J17" s="274"/>
      <c r="K17" s="274"/>
      <c r="L17" s="275"/>
    </row>
    <row r="18" spans="1:12" ht="21" customHeight="1" x14ac:dyDescent="0.15">
      <c r="B18" s="267"/>
      <c r="C18" s="269"/>
      <c r="D18" s="269"/>
      <c r="E18" s="265"/>
      <c r="F18" s="270"/>
      <c r="G18" s="278">
        <f t="shared" si="0"/>
        <v>0</v>
      </c>
      <c r="H18" s="274"/>
      <c r="I18" s="274"/>
      <c r="J18" s="274"/>
      <c r="K18" s="274"/>
      <c r="L18" s="275"/>
    </row>
    <row r="19" spans="1:12" ht="21" customHeight="1" x14ac:dyDescent="0.15">
      <c r="B19" s="267"/>
      <c r="C19" s="269"/>
      <c r="D19" s="269"/>
      <c r="E19" s="265"/>
      <c r="F19" s="270"/>
      <c r="G19" s="278">
        <f t="shared" si="0"/>
        <v>0</v>
      </c>
      <c r="H19" s="274"/>
      <c r="I19" s="274"/>
      <c r="J19" s="274"/>
      <c r="K19" s="274"/>
      <c r="L19" s="275"/>
    </row>
    <row r="20" spans="1:12" ht="21" customHeight="1" x14ac:dyDescent="0.15">
      <c r="B20" s="267"/>
      <c r="C20" s="269"/>
      <c r="D20" s="269"/>
      <c r="E20" s="265"/>
      <c r="F20" s="270"/>
      <c r="G20" s="278">
        <f t="shared" si="0"/>
        <v>0</v>
      </c>
      <c r="H20" s="274"/>
      <c r="I20" s="274"/>
      <c r="J20" s="274"/>
      <c r="K20" s="274"/>
      <c r="L20" s="275"/>
    </row>
    <row r="21" spans="1:12" ht="21" customHeight="1" x14ac:dyDescent="0.15">
      <c r="B21" s="267"/>
      <c r="C21" s="269"/>
      <c r="D21" s="269"/>
      <c r="E21" s="265"/>
      <c r="F21" s="270"/>
      <c r="G21" s="278">
        <f>SUM(H21:L21)</f>
        <v>0</v>
      </c>
      <c r="H21" s="274"/>
      <c r="I21" s="274"/>
      <c r="J21" s="274"/>
      <c r="K21" s="274"/>
      <c r="L21" s="275"/>
    </row>
    <row r="22" spans="1:12" ht="21" customHeight="1" x14ac:dyDescent="0.15">
      <c r="B22" s="267"/>
      <c r="C22" s="269"/>
      <c r="D22" s="269"/>
      <c r="E22" s="265"/>
      <c r="F22" s="270"/>
      <c r="G22" s="278">
        <f t="shared" si="0"/>
        <v>0</v>
      </c>
      <c r="H22" s="274"/>
      <c r="I22" s="274"/>
      <c r="J22" s="274"/>
      <c r="K22" s="274"/>
      <c r="L22" s="275"/>
    </row>
    <row r="23" spans="1:12" ht="21" customHeight="1" x14ac:dyDescent="0.15">
      <c r="B23" s="267"/>
      <c r="C23" s="269"/>
      <c r="D23" s="269"/>
      <c r="E23" s="265"/>
      <c r="F23" s="270"/>
      <c r="G23" s="278">
        <f t="shared" si="0"/>
        <v>0</v>
      </c>
      <c r="H23" s="274"/>
      <c r="I23" s="274"/>
      <c r="J23" s="274"/>
      <c r="K23" s="274"/>
      <c r="L23" s="275"/>
    </row>
    <row r="24" spans="1:12" ht="21" customHeight="1" x14ac:dyDescent="0.15">
      <c r="B24" s="267"/>
      <c r="C24" s="269"/>
      <c r="D24" s="269"/>
      <c r="E24" s="265"/>
      <c r="F24" s="270"/>
      <c r="G24" s="278">
        <f t="shared" si="0"/>
        <v>0</v>
      </c>
      <c r="H24" s="274"/>
      <c r="I24" s="274"/>
      <c r="J24" s="274"/>
      <c r="K24" s="274"/>
      <c r="L24" s="275"/>
    </row>
    <row r="25" spans="1:12" ht="21" customHeight="1" x14ac:dyDescent="0.15">
      <c r="B25" s="267"/>
      <c r="C25" s="269"/>
      <c r="D25" s="269"/>
      <c r="E25" s="265"/>
      <c r="F25" s="270"/>
      <c r="G25" s="278">
        <f t="shared" si="0"/>
        <v>0</v>
      </c>
      <c r="H25" s="274"/>
      <c r="I25" s="274"/>
      <c r="J25" s="274"/>
      <c r="K25" s="274"/>
      <c r="L25" s="275"/>
    </row>
    <row r="26" spans="1:12" ht="21" customHeight="1" thickBot="1" x14ac:dyDescent="0.2">
      <c r="B26" s="271"/>
      <c r="C26" s="272"/>
      <c r="D26" s="272"/>
      <c r="E26" s="266"/>
      <c r="F26" s="273"/>
      <c r="G26" s="279">
        <f t="shared" si="0"/>
        <v>0</v>
      </c>
      <c r="H26" s="276"/>
      <c r="I26" s="276"/>
      <c r="J26" s="276"/>
      <c r="K26" s="276"/>
      <c r="L26" s="277"/>
    </row>
    <row r="27" spans="1:12" ht="21" customHeight="1" thickTop="1" thickBot="1" x14ac:dyDescent="0.2">
      <c r="B27" s="413" t="s">
        <v>5</v>
      </c>
      <c r="C27" s="414"/>
      <c r="D27" s="71"/>
      <c r="E27" s="72"/>
      <c r="F27" s="225"/>
      <c r="G27" s="280">
        <f>SUM(H27:L27)</f>
        <v>53500</v>
      </c>
      <c r="H27" s="281">
        <f>SUM(H8:H26)</f>
        <v>53100</v>
      </c>
      <c r="I27" s="281">
        <f>SUM(I8:I26)</f>
        <v>0</v>
      </c>
      <c r="J27" s="281">
        <f>SUM(J8:J26)</f>
        <v>0</v>
      </c>
      <c r="K27" s="281">
        <f>SUM(K8:K26)</f>
        <v>0</v>
      </c>
      <c r="L27" s="282">
        <f>SUM(L8:L26)</f>
        <v>400</v>
      </c>
    </row>
    <row r="28" spans="1:12" s="62" customFormat="1" ht="3.75" customHeight="1" x14ac:dyDescent="0.15">
      <c r="A28" s="58"/>
      <c r="B28" s="61"/>
      <c r="D28" s="63"/>
      <c r="E28" s="63"/>
      <c r="F28" s="63"/>
    </row>
    <row r="29" spans="1:12" ht="15" customHeight="1" x14ac:dyDescent="0.15">
      <c r="B29" s="203" t="s">
        <v>231</v>
      </c>
      <c r="C29" s="60"/>
      <c r="D29" s="60"/>
      <c r="E29" s="60"/>
      <c r="F29" s="60"/>
    </row>
    <row r="30" spans="1:12" ht="15" customHeight="1" x14ac:dyDescent="0.15">
      <c r="B30" s="203" t="s">
        <v>777</v>
      </c>
      <c r="C30" s="60"/>
      <c r="D30" s="60"/>
      <c r="E30" s="60"/>
      <c r="F30" s="60"/>
    </row>
    <row r="31" spans="1:12" ht="15" customHeight="1" x14ac:dyDescent="0.15">
      <c r="B31" s="203"/>
      <c r="C31" s="60"/>
      <c r="D31" s="60"/>
      <c r="E31" s="60"/>
      <c r="F31" s="60"/>
    </row>
    <row r="32" spans="1:12" s="363" customFormat="1" ht="15" customHeight="1" x14ac:dyDescent="0.15">
      <c r="A32" s="362"/>
    </row>
    <row r="33" spans="1:6" s="363" customFormat="1" ht="15" hidden="1" customHeight="1" x14ac:dyDescent="0.15">
      <c r="A33" s="362"/>
      <c r="B33" s="364"/>
      <c r="C33" s="365"/>
      <c r="D33" s="365"/>
      <c r="E33" s="366" t="s">
        <v>247</v>
      </c>
      <c r="F33" s="365"/>
    </row>
    <row r="34" spans="1:6" s="363" customFormat="1" ht="15" hidden="1" customHeight="1" x14ac:dyDescent="0.15">
      <c r="A34" s="362"/>
      <c r="C34" s="365"/>
      <c r="D34" s="365"/>
      <c r="E34" s="366" t="s">
        <v>248</v>
      </c>
      <c r="F34" s="365"/>
    </row>
    <row r="35" spans="1:6" s="363" customFormat="1" ht="15" hidden="1" customHeight="1" x14ac:dyDescent="0.15">
      <c r="A35" s="362"/>
      <c r="C35" s="365"/>
      <c r="D35" s="365"/>
      <c r="E35" s="366" t="s">
        <v>249</v>
      </c>
      <c r="F35" s="365"/>
    </row>
    <row r="36" spans="1:6" s="363" customFormat="1" ht="15" hidden="1" customHeight="1" x14ac:dyDescent="0.15">
      <c r="A36" s="362"/>
      <c r="C36" s="365"/>
      <c r="D36" s="365"/>
      <c r="E36" s="366" t="s">
        <v>250</v>
      </c>
      <c r="F36" s="365"/>
    </row>
    <row r="37" spans="1:6" s="363" customFormat="1" ht="15" hidden="1" customHeight="1" x14ac:dyDescent="0.15">
      <c r="A37" s="362"/>
      <c r="C37" s="365"/>
      <c r="D37" s="365"/>
      <c r="E37" s="366" t="s">
        <v>251</v>
      </c>
      <c r="F37" s="365"/>
    </row>
    <row r="38" spans="1:6" s="363" customFormat="1" ht="15" hidden="1" customHeight="1" x14ac:dyDescent="0.15">
      <c r="A38" s="362"/>
      <c r="C38" s="365"/>
      <c r="D38" s="365"/>
      <c r="E38" s="366" t="s">
        <v>252</v>
      </c>
      <c r="F38" s="365"/>
    </row>
    <row r="39" spans="1:6" s="363" customFormat="1" ht="15" hidden="1" customHeight="1" x14ac:dyDescent="0.15">
      <c r="A39" s="362"/>
      <c r="C39" s="365"/>
      <c r="D39" s="365"/>
      <c r="E39" s="366" t="s">
        <v>253</v>
      </c>
      <c r="F39" s="365"/>
    </row>
    <row r="40" spans="1:6" s="363" customFormat="1" ht="15" hidden="1" customHeight="1" x14ac:dyDescent="0.15">
      <c r="A40" s="362"/>
      <c r="C40" s="365"/>
      <c r="D40" s="365"/>
      <c r="E40" s="366" t="s">
        <v>254</v>
      </c>
      <c r="F40" s="365"/>
    </row>
    <row r="41" spans="1:6" s="363" customFormat="1" ht="15" hidden="1" customHeight="1" x14ac:dyDescent="0.15">
      <c r="A41" s="362"/>
      <c r="C41" s="365"/>
      <c r="D41" s="365"/>
      <c r="E41" s="366" t="s">
        <v>255</v>
      </c>
      <c r="F41" s="365"/>
    </row>
    <row r="42" spans="1:6" s="363" customFormat="1" ht="15" hidden="1" customHeight="1" x14ac:dyDescent="0.15">
      <c r="A42" s="362"/>
      <c r="C42" s="365"/>
      <c r="D42" s="365"/>
      <c r="E42" s="366" t="s">
        <v>256</v>
      </c>
      <c r="F42" s="365"/>
    </row>
    <row r="43" spans="1:6" s="363" customFormat="1" ht="15" hidden="1" customHeight="1" x14ac:dyDescent="0.15">
      <c r="A43" s="362"/>
      <c r="C43" s="365"/>
      <c r="D43" s="365"/>
      <c r="E43" s="366" t="s">
        <v>257</v>
      </c>
      <c r="F43" s="365"/>
    </row>
    <row r="44" spans="1:6" s="363" customFormat="1" ht="15" hidden="1" customHeight="1" x14ac:dyDescent="0.15">
      <c r="A44" s="362"/>
      <c r="C44" s="365"/>
      <c r="D44" s="365"/>
      <c r="E44" s="366" t="s">
        <v>258</v>
      </c>
      <c r="F44" s="365"/>
    </row>
    <row r="45" spans="1:6" s="363" customFormat="1" ht="15" hidden="1" customHeight="1" x14ac:dyDescent="0.15">
      <c r="A45" s="362"/>
      <c r="C45" s="365"/>
      <c r="D45" s="365"/>
      <c r="E45" s="366" t="s">
        <v>259</v>
      </c>
      <c r="F45" s="365"/>
    </row>
    <row r="46" spans="1:6" s="363" customFormat="1" ht="15" hidden="1" customHeight="1" x14ac:dyDescent="0.15">
      <c r="A46" s="362"/>
      <c r="C46" s="365"/>
      <c r="D46" s="365"/>
      <c r="E46" s="366" t="s">
        <v>260</v>
      </c>
      <c r="F46" s="365"/>
    </row>
    <row r="47" spans="1:6" s="363" customFormat="1" ht="15" hidden="1" customHeight="1" x14ac:dyDescent="0.15">
      <c r="A47" s="362"/>
      <c r="C47" s="365"/>
      <c r="D47" s="365"/>
      <c r="E47" s="366" t="s">
        <v>261</v>
      </c>
      <c r="F47" s="365"/>
    </row>
    <row r="48" spans="1:6" s="363" customFormat="1" ht="15" hidden="1" customHeight="1" x14ac:dyDescent="0.15">
      <c r="A48" s="362"/>
      <c r="C48" s="365"/>
      <c r="D48" s="365"/>
      <c r="E48" s="366" t="s">
        <v>262</v>
      </c>
      <c r="F48" s="365"/>
    </row>
    <row r="49" spans="1:6" s="363" customFormat="1" ht="15" hidden="1" customHeight="1" x14ac:dyDescent="0.15">
      <c r="A49" s="362"/>
      <c r="C49" s="365"/>
      <c r="D49" s="365"/>
      <c r="E49" s="366" t="s">
        <v>263</v>
      </c>
      <c r="F49" s="365"/>
    </row>
    <row r="50" spans="1:6" s="363" customFormat="1" ht="15" hidden="1" customHeight="1" x14ac:dyDescent="0.15">
      <c r="A50" s="362"/>
      <c r="C50" s="365"/>
      <c r="D50" s="365"/>
      <c r="E50" s="366" t="s">
        <v>264</v>
      </c>
      <c r="F50" s="365"/>
    </row>
    <row r="51" spans="1:6" s="363" customFormat="1" ht="15" hidden="1" customHeight="1" x14ac:dyDescent="0.15">
      <c r="A51" s="362"/>
      <c r="C51" s="365"/>
      <c r="D51" s="365"/>
      <c r="E51" s="366" t="s">
        <v>265</v>
      </c>
      <c r="F51" s="365"/>
    </row>
    <row r="52" spans="1:6" s="363" customFormat="1" ht="15" hidden="1" customHeight="1" x14ac:dyDescent="0.15">
      <c r="A52" s="362"/>
      <c r="C52" s="365"/>
      <c r="D52" s="365"/>
      <c r="E52" s="366" t="s">
        <v>266</v>
      </c>
      <c r="F52" s="365"/>
    </row>
    <row r="53" spans="1:6" s="363" customFormat="1" ht="15" hidden="1" customHeight="1" x14ac:dyDescent="0.15">
      <c r="A53" s="362"/>
      <c r="C53" s="365"/>
      <c r="D53" s="365"/>
      <c r="E53" s="366" t="s">
        <v>267</v>
      </c>
      <c r="F53" s="365"/>
    </row>
    <row r="54" spans="1:6" s="363" customFormat="1" ht="15" hidden="1" customHeight="1" x14ac:dyDescent="0.15">
      <c r="A54" s="362"/>
      <c r="C54" s="365"/>
      <c r="D54" s="365"/>
      <c r="E54" s="366" t="s">
        <v>268</v>
      </c>
      <c r="F54" s="365"/>
    </row>
    <row r="55" spans="1:6" s="363" customFormat="1" ht="15" hidden="1" customHeight="1" x14ac:dyDescent="0.15">
      <c r="A55" s="362"/>
      <c r="C55" s="365"/>
      <c r="D55" s="365"/>
      <c r="E55" s="366" t="s">
        <v>269</v>
      </c>
      <c r="F55" s="365"/>
    </row>
    <row r="56" spans="1:6" s="363" customFormat="1" ht="15" hidden="1" customHeight="1" x14ac:dyDescent="0.15">
      <c r="A56" s="362"/>
      <c r="C56" s="365"/>
      <c r="D56" s="365"/>
      <c r="E56" s="366" t="s">
        <v>270</v>
      </c>
      <c r="F56" s="365"/>
    </row>
    <row r="57" spans="1:6" s="363" customFormat="1" ht="15" hidden="1" customHeight="1" x14ac:dyDescent="0.15">
      <c r="A57" s="362"/>
      <c r="C57" s="365"/>
      <c r="D57" s="365"/>
      <c r="E57" s="366" t="s">
        <v>271</v>
      </c>
      <c r="F57" s="365"/>
    </row>
    <row r="58" spans="1:6" s="363" customFormat="1" ht="15" hidden="1" customHeight="1" x14ac:dyDescent="0.15">
      <c r="A58" s="362"/>
      <c r="C58" s="365"/>
      <c r="D58" s="365"/>
      <c r="E58" s="366" t="s">
        <v>272</v>
      </c>
      <c r="F58" s="365"/>
    </row>
    <row r="59" spans="1:6" s="363" customFormat="1" ht="15" hidden="1" customHeight="1" x14ac:dyDescent="0.15">
      <c r="A59" s="362"/>
      <c r="C59" s="365"/>
      <c r="D59" s="365"/>
      <c r="E59" s="366" t="s">
        <v>273</v>
      </c>
      <c r="F59" s="365"/>
    </row>
    <row r="60" spans="1:6" s="363" customFormat="1" ht="15" hidden="1" customHeight="1" x14ac:dyDescent="0.15">
      <c r="A60" s="362"/>
      <c r="C60" s="365"/>
      <c r="D60" s="365"/>
      <c r="E60" s="366" t="s">
        <v>274</v>
      </c>
      <c r="F60" s="365"/>
    </row>
    <row r="61" spans="1:6" s="363" customFormat="1" ht="15" hidden="1" customHeight="1" x14ac:dyDescent="0.15">
      <c r="A61" s="362"/>
      <c r="C61" s="365"/>
      <c r="D61" s="365"/>
      <c r="E61" s="366" t="s">
        <v>275</v>
      </c>
      <c r="F61" s="365"/>
    </row>
    <row r="62" spans="1:6" s="363" customFormat="1" ht="15" hidden="1" customHeight="1" x14ac:dyDescent="0.15">
      <c r="A62" s="362"/>
      <c r="C62" s="365"/>
      <c r="D62" s="365"/>
      <c r="E62" s="366" t="s">
        <v>276</v>
      </c>
      <c r="F62" s="365"/>
    </row>
    <row r="63" spans="1:6" s="363" customFormat="1" ht="15" hidden="1" customHeight="1" x14ac:dyDescent="0.15">
      <c r="A63" s="362"/>
      <c r="C63" s="365"/>
      <c r="D63" s="365"/>
      <c r="E63" s="366" t="s">
        <v>277</v>
      </c>
      <c r="F63" s="365"/>
    </row>
    <row r="64" spans="1:6" s="363" customFormat="1" ht="15" hidden="1" customHeight="1" x14ac:dyDescent="0.15">
      <c r="A64" s="362"/>
      <c r="C64" s="365"/>
      <c r="D64" s="365"/>
      <c r="E64" s="366" t="s">
        <v>278</v>
      </c>
      <c r="F64" s="365"/>
    </row>
    <row r="65" spans="1:6" s="363" customFormat="1" ht="15" hidden="1" customHeight="1" x14ac:dyDescent="0.15">
      <c r="A65" s="362"/>
      <c r="C65" s="365"/>
      <c r="D65" s="365"/>
      <c r="E65" s="366" t="s">
        <v>279</v>
      </c>
      <c r="F65" s="365"/>
    </row>
    <row r="66" spans="1:6" s="363" customFormat="1" ht="15" hidden="1" customHeight="1" x14ac:dyDescent="0.15">
      <c r="A66" s="362"/>
      <c r="C66" s="365"/>
      <c r="D66" s="365"/>
      <c r="E66" s="366" t="s">
        <v>280</v>
      </c>
      <c r="F66" s="365"/>
    </row>
    <row r="67" spans="1:6" s="363" customFormat="1" ht="15" hidden="1" customHeight="1" x14ac:dyDescent="0.15">
      <c r="A67" s="362"/>
      <c r="C67" s="365"/>
      <c r="D67" s="365"/>
      <c r="E67" s="366" t="s">
        <v>281</v>
      </c>
      <c r="F67" s="365"/>
    </row>
    <row r="68" spans="1:6" s="363" customFormat="1" ht="15" hidden="1" customHeight="1" x14ac:dyDescent="0.15">
      <c r="A68" s="362"/>
      <c r="C68" s="365"/>
      <c r="D68" s="365"/>
      <c r="E68" s="366" t="s">
        <v>282</v>
      </c>
      <c r="F68" s="365"/>
    </row>
    <row r="69" spans="1:6" s="363" customFormat="1" ht="15" hidden="1" customHeight="1" x14ac:dyDescent="0.15">
      <c r="A69" s="362"/>
      <c r="C69" s="365"/>
      <c r="D69" s="365"/>
      <c r="E69" s="366" t="s">
        <v>283</v>
      </c>
      <c r="F69" s="365"/>
    </row>
    <row r="70" spans="1:6" s="363" customFormat="1" ht="15" hidden="1" customHeight="1" x14ac:dyDescent="0.15">
      <c r="A70" s="362"/>
      <c r="C70" s="365"/>
      <c r="D70" s="365"/>
      <c r="E70" s="366" t="s">
        <v>284</v>
      </c>
      <c r="F70" s="365"/>
    </row>
    <row r="71" spans="1:6" s="363" customFormat="1" ht="15" hidden="1" customHeight="1" x14ac:dyDescent="0.15">
      <c r="A71" s="362"/>
      <c r="C71" s="365"/>
      <c r="D71" s="365"/>
      <c r="E71" s="366" t="s">
        <v>285</v>
      </c>
      <c r="F71" s="365"/>
    </row>
    <row r="72" spans="1:6" s="363" customFormat="1" ht="15" hidden="1" customHeight="1" x14ac:dyDescent="0.15">
      <c r="A72" s="362"/>
      <c r="C72" s="365"/>
      <c r="D72" s="365"/>
      <c r="E72" s="366" t="s">
        <v>286</v>
      </c>
      <c r="F72" s="365"/>
    </row>
    <row r="73" spans="1:6" s="363" customFormat="1" ht="15" hidden="1" customHeight="1" x14ac:dyDescent="0.15">
      <c r="A73" s="362"/>
      <c r="C73" s="365"/>
      <c r="D73" s="365"/>
      <c r="E73" s="366" t="s">
        <v>287</v>
      </c>
      <c r="F73" s="365"/>
    </row>
    <row r="74" spans="1:6" s="363" customFormat="1" ht="15" hidden="1" customHeight="1" x14ac:dyDescent="0.15">
      <c r="A74" s="362"/>
      <c r="C74" s="365"/>
      <c r="D74" s="365"/>
      <c r="E74" s="366" t="s">
        <v>288</v>
      </c>
      <c r="F74" s="365"/>
    </row>
    <row r="75" spans="1:6" s="363" customFormat="1" ht="15" hidden="1" customHeight="1" x14ac:dyDescent="0.15">
      <c r="A75" s="362"/>
      <c r="C75" s="365"/>
      <c r="D75" s="365"/>
      <c r="E75" s="366" t="s">
        <v>289</v>
      </c>
      <c r="F75" s="365"/>
    </row>
    <row r="76" spans="1:6" s="363" customFormat="1" ht="15" hidden="1" customHeight="1" x14ac:dyDescent="0.15">
      <c r="A76" s="362"/>
      <c r="C76" s="365"/>
      <c r="D76" s="365"/>
      <c r="E76" s="366" t="s">
        <v>290</v>
      </c>
      <c r="F76" s="365"/>
    </row>
    <row r="77" spans="1:6" s="363" customFormat="1" ht="15" hidden="1" customHeight="1" x14ac:dyDescent="0.15">
      <c r="A77" s="362"/>
      <c r="C77" s="365"/>
      <c r="D77" s="365"/>
      <c r="E77" s="366" t="s">
        <v>291</v>
      </c>
      <c r="F77" s="365"/>
    </row>
    <row r="78" spans="1:6" s="363" customFormat="1" ht="15" hidden="1" customHeight="1" x14ac:dyDescent="0.15">
      <c r="A78" s="362"/>
      <c r="C78" s="365"/>
      <c r="D78" s="365"/>
      <c r="E78" s="366" t="s">
        <v>292</v>
      </c>
      <c r="F78" s="365"/>
    </row>
    <row r="79" spans="1:6" s="363" customFormat="1" ht="15" hidden="1" customHeight="1" x14ac:dyDescent="0.15">
      <c r="A79" s="362"/>
      <c r="C79" s="365"/>
      <c r="D79" s="365"/>
      <c r="E79" s="366" t="s">
        <v>293</v>
      </c>
      <c r="F79" s="365"/>
    </row>
    <row r="80" spans="1:6" s="363" customFormat="1" ht="15" hidden="1" customHeight="1" x14ac:dyDescent="0.15">
      <c r="A80" s="362"/>
      <c r="C80" s="365"/>
      <c r="D80" s="365"/>
      <c r="E80" s="366" t="s">
        <v>294</v>
      </c>
      <c r="F80" s="365"/>
    </row>
    <row r="81" spans="1:6" s="363" customFormat="1" ht="15" hidden="1" customHeight="1" x14ac:dyDescent="0.15">
      <c r="A81" s="362"/>
      <c r="C81" s="365"/>
      <c r="D81" s="365"/>
      <c r="E81" s="366" t="s">
        <v>295</v>
      </c>
      <c r="F81" s="365"/>
    </row>
    <row r="82" spans="1:6" s="363" customFormat="1" ht="15" hidden="1" customHeight="1" x14ac:dyDescent="0.15">
      <c r="A82" s="362"/>
      <c r="C82" s="365"/>
      <c r="D82" s="365"/>
      <c r="E82" s="366" t="s">
        <v>296</v>
      </c>
      <c r="F82" s="365"/>
    </row>
    <row r="83" spans="1:6" s="363" customFormat="1" ht="15" hidden="1" customHeight="1" x14ac:dyDescent="0.15">
      <c r="A83" s="362"/>
      <c r="C83" s="365"/>
      <c r="D83" s="365"/>
      <c r="E83" s="366" t="s">
        <v>297</v>
      </c>
      <c r="F83" s="365"/>
    </row>
    <row r="84" spans="1:6" s="363" customFormat="1" ht="15" hidden="1" customHeight="1" x14ac:dyDescent="0.15">
      <c r="A84" s="362"/>
      <c r="C84" s="365"/>
      <c r="D84" s="365"/>
      <c r="E84" s="366" t="s">
        <v>298</v>
      </c>
      <c r="F84" s="365"/>
    </row>
    <row r="85" spans="1:6" s="363" customFormat="1" ht="15" hidden="1" customHeight="1" x14ac:dyDescent="0.15">
      <c r="A85" s="362"/>
      <c r="C85" s="365"/>
      <c r="D85" s="365"/>
      <c r="E85" s="366" t="s">
        <v>299</v>
      </c>
      <c r="F85" s="365"/>
    </row>
    <row r="86" spans="1:6" s="363" customFormat="1" ht="15" hidden="1" customHeight="1" x14ac:dyDescent="0.15">
      <c r="A86" s="362"/>
      <c r="C86" s="365"/>
      <c r="D86" s="365"/>
      <c r="E86" s="366" t="s">
        <v>300</v>
      </c>
      <c r="F86" s="365"/>
    </row>
    <row r="87" spans="1:6" s="363" customFormat="1" ht="15" hidden="1" customHeight="1" x14ac:dyDescent="0.15">
      <c r="A87" s="362"/>
      <c r="C87" s="365"/>
      <c r="D87" s="365"/>
      <c r="E87" s="366" t="s">
        <v>301</v>
      </c>
      <c r="F87" s="365"/>
    </row>
    <row r="88" spans="1:6" s="363" customFormat="1" ht="15" hidden="1" customHeight="1" x14ac:dyDescent="0.15">
      <c r="A88" s="362"/>
      <c r="C88" s="365"/>
      <c r="D88" s="365"/>
      <c r="E88" s="366" t="s">
        <v>302</v>
      </c>
      <c r="F88" s="365"/>
    </row>
    <row r="89" spans="1:6" s="363" customFormat="1" ht="15" hidden="1" customHeight="1" x14ac:dyDescent="0.15">
      <c r="A89" s="362"/>
      <c r="C89" s="365"/>
      <c r="D89" s="365"/>
      <c r="E89" s="366" t="s">
        <v>303</v>
      </c>
      <c r="F89" s="365"/>
    </row>
    <row r="90" spans="1:6" s="363" customFormat="1" ht="15" hidden="1" customHeight="1" x14ac:dyDescent="0.15">
      <c r="A90" s="362"/>
      <c r="C90" s="365"/>
      <c r="D90" s="365"/>
      <c r="E90" s="366" t="s">
        <v>304</v>
      </c>
      <c r="F90" s="365"/>
    </row>
    <row r="91" spans="1:6" s="363" customFormat="1" ht="15" hidden="1" customHeight="1" x14ac:dyDescent="0.15">
      <c r="A91" s="362"/>
      <c r="C91" s="365"/>
      <c r="D91" s="365"/>
      <c r="E91" s="366" t="s">
        <v>305</v>
      </c>
      <c r="F91" s="365"/>
    </row>
    <row r="92" spans="1:6" s="363" customFormat="1" ht="15" hidden="1" customHeight="1" x14ac:dyDescent="0.15">
      <c r="A92" s="362"/>
      <c r="C92" s="365"/>
      <c r="D92" s="365"/>
      <c r="E92" s="366" t="s">
        <v>306</v>
      </c>
      <c r="F92" s="365"/>
    </row>
    <row r="93" spans="1:6" s="363" customFormat="1" ht="15" hidden="1" customHeight="1" x14ac:dyDescent="0.15">
      <c r="A93" s="362"/>
      <c r="C93" s="365"/>
      <c r="D93" s="365"/>
      <c r="E93" s="366" t="s">
        <v>307</v>
      </c>
      <c r="F93" s="365"/>
    </row>
    <row r="94" spans="1:6" s="363" customFormat="1" ht="15" hidden="1" customHeight="1" x14ac:dyDescent="0.15">
      <c r="A94" s="362"/>
      <c r="C94" s="365"/>
      <c r="D94" s="365"/>
      <c r="E94" s="366" t="s">
        <v>308</v>
      </c>
      <c r="F94" s="365"/>
    </row>
    <row r="95" spans="1:6" s="363" customFormat="1" ht="15" hidden="1" customHeight="1" x14ac:dyDescent="0.15">
      <c r="A95" s="362"/>
      <c r="C95" s="365"/>
      <c r="D95" s="365"/>
      <c r="E95" s="366" t="s">
        <v>309</v>
      </c>
      <c r="F95" s="365"/>
    </row>
    <row r="96" spans="1:6" s="363" customFormat="1" ht="15" hidden="1" customHeight="1" x14ac:dyDescent="0.15">
      <c r="A96" s="362"/>
      <c r="C96" s="365"/>
      <c r="D96" s="365"/>
      <c r="E96" s="366" t="s">
        <v>310</v>
      </c>
      <c r="F96" s="365"/>
    </row>
    <row r="97" spans="1:6" s="363" customFormat="1" ht="15" hidden="1" customHeight="1" x14ac:dyDescent="0.15">
      <c r="A97" s="362"/>
      <c r="C97" s="365"/>
      <c r="D97" s="365"/>
      <c r="E97" s="366" t="s">
        <v>311</v>
      </c>
      <c r="F97" s="365"/>
    </row>
    <row r="98" spans="1:6" s="363" customFormat="1" ht="15" hidden="1" customHeight="1" x14ac:dyDescent="0.15">
      <c r="A98" s="362"/>
      <c r="C98" s="365"/>
      <c r="D98" s="365"/>
      <c r="E98" s="366" t="s">
        <v>312</v>
      </c>
      <c r="F98" s="365"/>
    </row>
    <row r="99" spans="1:6" s="363" customFormat="1" ht="15" hidden="1" customHeight="1" x14ac:dyDescent="0.15">
      <c r="A99" s="362"/>
      <c r="C99" s="365"/>
      <c r="D99" s="365"/>
      <c r="E99" s="366" t="s">
        <v>313</v>
      </c>
      <c r="F99" s="365"/>
    </row>
    <row r="100" spans="1:6" s="363" customFormat="1" ht="15" hidden="1" customHeight="1" x14ac:dyDescent="0.15">
      <c r="A100" s="362"/>
      <c r="C100" s="365"/>
      <c r="D100" s="365"/>
      <c r="E100" s="366" t="s">
        <v>314</v>
      </c>
      <c r="F100" s="365"/>
    </row>
    <row r="101" spans="1:6" s="363" customFormat="1" ht="15" hidden="1" customHeight="1" x14ac:dyDescent="0.15">
      <c r="A101" s="362"/>
      <c r="C101" s="365"/>
      <c r="D101" s="365"/>
      <c r="E101" s="366" t="s">
        <v>315</v>
      </c>
      <c r="F101" s="365"/>
    </row>
    <row r="102" spans="1:6" s="363" customFormat="1" ht="15" hidden="1" customHeight="1" x14ac:dyDescent="0.15">
      <c r="A102" s="362"/>
      <c r="C102" s="365"/>
      <c r="D102" s="365"/>
      <c r="E102" s="366" t="s">
        <v>316</v>
      </c>
      <c r="F102" s="365"/>
    </row>
    <row r="103" spans="1:6" s="363" customFormat="1" ht="15" hidden="1" customHeight="1" x14ac:dyDescent="0.15">
      <c r="A103" s="362"/>
      <c r="C103" s="365"/>
      <c r="D103" s="365"/>
      <c r="E103" s="366" t="s">
        <v>317</v>
      </c>
      <c r="F103" s="365"/>
    </row>
    <row r="104" spans="1:6" s="363" customFormat="1" ht="15" hidden="1" customHeight="1" x14ac:dyDescent="0.15">
      <c r="A104" s="362"/>
      <c r="C104" s="365"/>
      <c r="D104" s="365"/>
      <c r="E104" s="366" t="s">
        <v>318</v>
      </c>
      <c r="F104" s="365"/>
    </row>
    <row r="105" spans="1:6" s="363" customFormat="1" ht="15" hidden="1" customHeight="1" x14ac:dyDescent="0.15">
      <c r="A105" s="362"/>
      <c r="C105" s="365"/>
      <c r="D105" s="365"/>
      <c r="E105" s="366" t="s">
        <v>319</v>
      </c>
      <c r="F105" s="365"/>
    </row>
    <row r="106" spans="1:6" s="363" customFormat="1" ht="15" hidden="1" customHeight="1" x14ac:dyDescent="0.15">
      <c r="A106" s="362"/>
      <c r="C106" s="365"/>
      <c r="D106" s="365"/>
      <c r="E106" s="366" t="s">
        <v>320</v>
      </c>
      <c r="F106" s="365"/>
    </row>
    <row r="107" spans="1:6" s="363" customFormat="1" ht="15" hidden="1" customHeight="1" x14ac:dyDescent="0.15">
      <c r="A107" s="362"/>
      <c r="C107" s="365"/>
      <c r="D107" s="365"/>
      <c r="E107" s="366" t="s">
        <v>321</v>
      </c>
      <c r="F107" s="365"/>
    </row>
    <row r="108" spans="1:6" s="363" customFormat="1" ht="15" hidden="1" customHeight="1" x14ac:dyDescent="0.15">
      <c r="A108" s="362"/>
      <c r="C108" s="365"/>
      <c r="D108" s="365"/>
      <c r="E108" s="366" t="s">
        <v>322</v>
      </c>
      <c r="F108" s="365"/>
    </row>
    <row r="109" spans="1:6" s="363" customFormat="1" ht="15" hidden="1" customHeight="1" x14ac:dyDescent="0.15">
      <c r="A109" s="362"/>
      <c r="C109" s="365"/>
      <c r="D109" s="365"/>
      <c r="E109" s="366" t="s">
        <v>323</v>
      </c>
      <c r="F109" s="365"/>
    </row>
    <row r="110" spans="1:6" s="363" customFormat="1" ht="15" hidden="1" customHeight="1" x14ac:dyDescent="0.15">
      <c r="A110" s="362"/>
      <c r="C110" s="365"/>
      <c r="D110" s="365"/>
      <c r="E110" s="366" t="s">
        <v>324</v>
      </c>
      <c r="F110" s="365"/>
    </row>
    <row r="111" spans="1:6" s="363" customFormat="1" ht="15" hidden="1" customHeight="1" x14ac:dyDescent="0.15">
      <c r="A111" s="362"/>
      <c r="C111" s="365"/>
      <c r="D111" s="365"/>
      <c r="E111" s="366" t="s">
        <v>325</v>
      </c>
      <c r="F111" s="365"/>
    </row>
    <row r="112" spans="1:6" s="363" customFormat="1" ht="15" hidden="1" customHeight="1" x14ac:dyDescent="0.15">
      <c r="A112" s="362"/>
      <c r="C112" s="365"/>
      <c r="D112" s="365"/>
      <c r="E112" s="366" t="s">
        <v>326</v>
      </c>
      <c r="F112" s="365"/>
    </row>
    <row r="113" spans="1:6" s="363" customFormat="1" ht="15" hidden="1" customHeight="1" x14ac:dyDescent="0.15">
      <c r="A113" s="362"/>
      <c r="C113" s="365"/>
      <c r="D113" s="365"/>
      <c r="E113" s="366" t="s">
        <v>327</v>
      </c>
      <c r="F113" s="365"/>
    </row>
    <row r="114" spans="1:6" s="363" customFormat="1" ht="15" hidden="1" customHeight="1" x14ac:dyDescent="0.15">
      <c r="A114" s="362"/>
      <c r="C114" s="365"/>
      <c r="D114" s="365"/>
      <c r="E114" s="366" t="s">
        <v>328</v>
      </c>
      <c r="F114" s="365"/>
    </row>
    <row r="115" spans="1:6" s="363" customFormat="1" ht="15" hidden="1" customHeight="1" x14ac:dyDescent="0.15">
      <c r="A115" s="362"/>
      <c r="C115" s="365"/>
      <c r="D115" s="365"/>
      <c r="E115" s="366" t="s">
        <v>329</v>
      </c>
      <c r="F115" s="365"/>
    </row>
    <row r="116" spans="1:6" s="363" customFormat="1" ht="15" hidden="1" customHeight="1" x14ac:dyDescent="0.15">
      <c r="A116" s="362"/>
      <c r="C116" s="365"/>
      <c r="D116" s="365"/>
      <c r="E116" s="366" t="s">
        <v>330</v>
      </c>
      <c r="F116" s="365"/>
    </row>
    <row r="117" spans="1:6" s="363" customFormat="1" ht="15" hidden="1" customHeight="1" x14ac:dyDescent="0.15">
      <c r="A117" s="362"/>
      <c r="C117" s="365"/>
      <c r="D117" s="365"/>
      <c r="E117" s="366" t="s">
        <v>331</v>
      </c>
      <c r="F117" s="365"/>
    </row>
    <row r="118" spans="1:6" s="363" customFormat="1" ht="15" hidden="1" customHeight="1" x14ac:dyDescent="0.15">
      <c r="A118" s="362"/>
      <c r="C118" s="365"/>
      <c r="D118" s="365"/>
      <c r="E118" s="366" t="s">
        <v>332</v>
      </c>
      <c r="F118" s="365"/>
    </row>
    <row r="119" spans="1:6" s="363" customFormat="1" ht="15" hidden="1" customHeight="1" x14ac:dyDescent="0.15">
      <c r="A119" s="362"/>
      <c r="C119" s="365"/>
      <c r="D119" s="365"/>
      <c r="E119" s="366" t="s">
        <v>333</v>
      </c>
      <c r="F119" s="365"/>
    </row>
    <row r="120" spans="1:6" s="363" customFormat="1" ht="15" hidden="1" customHeight="1" x14ac:dyDescent="0.15">
      <c r="A120" s="362"/>
      <c r="C120" s="365"/>
      <c r="D120" s="365"/>
      <c r="E120" s="366" t="s">
        <v>334</v>
      </c>
      <c r="F120" s="365"/>
    </row>
    <row r="121" spans="1:6" s="363" customFormat="1" ht="15" hidden="1" customHeight="1" x14ac:dyDescent="0.15">
      <c r="A121" s="362"/>
      <c r="C121" s="365"/>
      <c r="D121" s="365"/>
      <c r="E121" s="366" t="s">
        <v>335</v>
      </c>
      <c r="F121" s="365"/>
    </row>
    <row r="122" spans="1:6" s="363" customFormat="1" ht="15" hidden="1" customHeight="1" x14ac:dyDescent="0.15">
      <c r="A122" s="362"/>
      <c r="C122" s="365"/>
      <c r="D122" s="365"/>
      <c r="E122" s="366" t="s">
        <v>336</v>
      </c>
      <c r="F122" s="365"/>
    </row>
    <row r="123" spans="1:6" s="363" customFormat="1" ht="15" hidden="1" customHeight="1" x14ac:dyDescent="0.15">
      <c r="A123" s="362"/>
      <c r="C123" s="365"/>
      <c r="D123" s="365"/>
      <c r="E123" s="366" t="s">
        <v>337</v>
      </c>
      <c r="F123" s="365"/>
    </row>
    <row r="124" spans="1:6" s="363" customFormat="1" ht="15" hidden="1" customHeight="1" x14ac:dyDescent="0.15">
      <c r="A124" s="362"/>
      <c r="C124" s="365"/>
      <c r="D124" s="365"/>
      <c r="E124" s="366" t="s">
        <v>338</v>
      </c>
      <c r="F124" s="365"/>
    </row>
    <row r="125" spans="1:6" s="363" customFormat="1" ht="15" hidden="1" customHeight="1" x14ac:dyDescent="0.15">
      <c r="A125" s="362"/>
      <c r="C125" s="365"/>
      <c r="D125" s="365"/>
      <c r="E125" s="366" t="s">
        <v>339</v>
      </c>
      <c r="F125" s="365"/>
    </row>
    <row r="126" spans="1:6" s="363" customFormat="1" ht="15" hidden="1" customHeight="1" x14ac:dyDescent="0.15">
      <c r="A126" s="362"/>
      <c r="C126" s="365"/>
      <c r="D126" s="365"/>
      <c r="E126" s="366" t="s">
        <v>340</v>
      </c>
      <c r="F126" s="365"/>
    </row>
    <row r="127" spans="1:6" s="363" customFormat="1" ht="15" hidden="1" customHeight="1" x14ac:dyDescent="0.15">
      <c r="A127" s="362"/>
      <c r="C127" s="365"/>
      <c r="D127" s="365"/>
      <c r="E127" s="366" t="s">
        <v>341</v>
      </c>
      <c r="F127" s="365"/>
    </row>
    <row r="128" spans="1:6" s="363" customFormat="1" ht="15" hidden="1" customHeight="1" x14ac:dyDescent="0.15">
      <c r="A128" s="362"/>
      <c r="C128" s="365"/>
      <c r="D128" s="365"/>
      <c r="E128" s="366" t="s">
        <v>342</v>
      </c>
      <c r="F128" s="365"/>
    </row>
    <row r="129" spans="1:6" s="363" customFormat="1" ht="15" hidden="1" customHeight="1" x14ac:dyDescent="0.15">
      <c r="A129" s="362"/>
      <c r="C129" s="365"/>
      <c r="D129" s="365"/>
      <c r="E129" s="366" t="s">
        <v>343</v>
      </c>
      <c r="F129" s="365"/>
    </row>
    <row r="130" spans="1:6" s="363" customFormat="1" ht="15" hidden="1" customHeight="1" x14ac:dyDescent="0.15">
      <c r="A130" s="362"/>
      <c r="C130" s="365"/>
      <c r="D130" s="365"/>
      <c r="E130" s="366" t="s">
        <v>344</v>
      </c>
      <c r="F130" s="365"/>
    </row>
    <row r="131" spans="1:6" s="363" customFormat="1" ht="15" hidden="1" customHeight="1" x14ac:dyDescent="0.15">
      <c r="A131" s="362"/>
      <c r="C131" s="365"/>
      <c r="D131" s="365"/>
      <c r="E131" s="366" t="s">
        <v>345</v>
      </c>
      <c r="F131" s="365"/>
    </row>
    <row r="132" spans="1:6" s="363" customFormat="1" ht="15" hidden="1" customHeight="1" x14ac:dyDescent="0.15">
      <c r="A132" s="362"/>
      <c r="C132" s="365"/>
      <c r="D132" s="365"/>
      <c r="E132" s="366" t="s">
        <v>346</v>
      </c>
      <c r="F132" s="365"/>
    </row>
    <row r="133" spans="1:6" s="363" customFormat="1" ht="15" hidden="1" customHeight="1" x14ac:dyDescent="0.15">
      <c r="A133" s="362"/>
      <c r="C133" s="365"/>
      <c r="D133" s="365"/>
      <c r="E133" s="366" t="s">
        <v>347</v>
      </c>
      <c r="F133" s="365"/>
    </row>
    <row r="134" spans="1:6" s="363" customFormat="1" ht="15" hidden="1" customHeight="1" x14ac:dyDescent="0.15">
      <c r="A134" s="362"/>
      <c r="C134" s="365"/>
      <c r="D134" s="365"/>
      <c r="E134" s="366" t="s">
        <v>348</v>
      </c>
      <c r="F134" s="365"/>
    </row>
    <row r="135" spans="1:6" s="363" customFormat="1" ht="15" hidden="1" customHeight="1" x14ac:dyDescent="0.15">
      <c r="A135" s="362"/>
      <c r="C135" s="365"/>
      <c r="D135" s="365"/>
      <c r="E135" s="366" t="s">
        <v>349</v>
      </c>
      <c r="F135" s="365"/>
    </row>
    <row r="136" spans="1:6" s="363" customFormat="1" ht="15" hidden="1" customHeight="1" x14ac:dyDescent="0.15">
      <c r="A136" s="362"/>
      <c r="C136" s="365"/>
      <c r="D136" s="365"/>
      <c r="E136" s="366" t="s">
        <v>350</v>
      </c>
      <c r="F136" s="365"/>
    </row>
    <row r="137" spans="1:6" s="363" customFormat="1" ht="15" hidden="1" customHeight="1" x14ac:dyDescent="0.15">
      <c r="A137" s="362"/>
      <c r="C137" s="365"/>
      <c r="D137" s="365"/>
      <c r="E137" s="366" t="s">
        <v>351</v>
      </c>
      <c r="F137" s="365"/>
    </row>
    <row r="138" spans="1:6" s="363" customFormat="1" ht="15" hidden="1" customHeight="1" x14ac:dyDescent="0.15">
      <c r="A138" s="362"/>
      <c r="C138" s="365"/>
      <c r="D138" s="365"/>
      <c r="E138" s="366" t="s">
        <v>352</v>
      </c>
      <c r="F138" s="365"/>
    </row>
    <row r="139" spans="1:6" s="363" customFormat="1" ht="15" hidden="1" customHeight="1" x14ac:dyDescent="0.15">
      <c r="A139" s="362"/>
      <c r="C139" s="365"/>
      <c r="D139" s="365"/>
      <c r="E139" s="366" t="s">
        <v>353</v>
      </c>
      <c r="F139" s="365"/>
    </row>
    <row r="140" spans="1:6" s="363" customFormat="1" ht="15" hidden="1" customHeight="1" x14ac:dyDescent="0.15">
      <c r="A140" s="362"/>
      <c r="C140" s="365"/>
      <c r="D140" s="365"/>
      <c r="E140" s="366" t="s">
        <v>354</v>
      </c>
      <c r="F140" s="365"/>
    </row>
    <row r="141" spans="1:6" s="363" customFormat="1" ht="15" hidden="1" customHeight="1" x14ac:dyDescent="0.15">
      <c r="A141" s="362"/>
      <c r="C141" s="365"/>
      <c r="D141" s="365"/>
      <c r="E141" s="366" t="s">
        <v>355</v>
      </c>
      <c r="F141" s="365"/>
    </row>
    <row r="142" spans="1:6" s="363" customFormat="1" ht="15" hidden="1" customHeight="1" x14ac:dyDescent="0.15">
      <c r="A142" s="362"/>
      <c r="C142" s="365"/>
      <c r="D142" s="365"/>
      <c r="E142" s="366" t="s">
        <v>356</v>
      </c>
      <c r="F142" s="365"/>
    </row>
    <row r="143" spans="1:6" s="363" customFormat="1" ht="15" hidden="1" customHeight="1" x14ac:dyDescent="0.15">
      <c r="A143" s="362"/>
      <c r="C143" s="365"/>
      <c r="D143" s="365"/>
      <c r="E143" s="366" t="s">
        <v>357</v>
      </c>
      <c r="F143" s="365"/>
    </row>
    <row r="144" spans="1:6" s="363" customFormat="1" ht="15" hidden="1" customHeight="1" x14ac:dyDescent="0.15">
      <c r="A144" s="362"/>
      <c r="C144" s="365"/>
      <c r="D144" s="365"/>
      <c r="E144" s="366" t="s">
        <v>358</v>
      </c>
      <c r="F144" s="365"/>
    </row>
    <row r="145" spans="1:6" s="363" customFormat="1" ht="15" hidden="1" customHeight="1" x14ac:dyDescent="0.15">
      <c r="A145" s="362"/>
      <c r="C145" s="365"/>
      <c r="D145" s="365"/>
      <c r="E145" s="366" t="s">
        <v>359</v>
      </c>
      <c r="F145" s="365"/>
    </row>
    <row r="146" spans="1:6" s="363" customFormat="1" ht="15" hidden="1" customHeight="1" x14ac:dyDescent="0.15">
      <c r="A146" s="362"/>
      <c r="C146" s="365"/>
      <c r="D146" s="365"/>
      <c r="E146" s="366" t="s">
        <v>360</v>
      </c>
      <c r="F146" s="365"/>
    </row>
    <row r="147" spans="1:6" s="363" customFormat="1" ht="15" hidden="1" customHeight="1" x14ac:dyDescent="0.15">
      <c r="A147" s="362"/>
      <c r="C147" s="365"/>
      <c r="D147" s="365"/>
      <c r="E147" s="366" t="s">
        <v>361</v>
      </c>
      <c r="F147" s="365"/>
    </row>
    <row r="148" spans="1:6" s="363" customFormat="1" ht="15" hidden="1" customHeight="1" x14ac:dyDescent="0.15">
      <c r="A148" s="362"/>
      <c r="C148" s="365"/>
      <c r="D148" s="365"/>
      <c r="E148" s="366" t="s">
        <v>362</v>
      </c>
      <c r="F148" s="365"/>
    </row>
    <row r="149" spans="1:6" s="363" customFormat="1" ht="15" hidden="1" customHeight="1" x14ac:dyDescent="0.15">
      <c r="A149" s="362"/>
      <c r="C149" s="365"/>
      <c r="D149" s="365"/>
      <c r="E149" s="366" t="s">
        <v>363</v>
      </c>
      <c r="F149" s="365"/>
    </row>
    <row r="150" spans="1:6" s="363" customFormat="1" ht="15" hidden="1" customHeight="1" x14ac:dyDescent="0.15">
      <c r="A150" s="362"/>
      <c r="C150" s="365"/>
      <c r="D150" s="365"/>
      <c r="E150" s="366" t="s">
        <v>364</v>
      </c>
      <c r="F150" s="365"/>
    </row>
    <row r="151" spans="1:6" s="363" customFormat="1" ht="15" hidden="1" customHeight="1" x14ac:dyDescent="0.15">
      <c r="A151" s="362"/>
      <c r="C151" s="365"/>
      <c r="D151" s="365"/>
      <c r="E151" s="366" t="s">
        <v>365</v>
      </c>
      <c r="F151" s="365"/>
    </row>
    <row r="152" spans="1:6" s="363" customFormat="1" ht="15" hidden="1" customHeight="1" x14ac:dyDescent="0.15">
      <c r="A152" s="362"/>
      <c r="C152" s="365"/>
      <c r="D152" s="365"/>
      <c r="E152" s="366" t="s">
        <v>366</v>
      </c>
      <c r="F152" s="365"/>
    </row>
    <row r="153" spans="1:6" s="363" customFormat="1" ht="15" hidden="1" customHeight="1" x14ac:dyDescent="0.15">
      <c r="A153" s="362"/>
      <c r="C153" s="365"/>
      <c r="D153" s="365"/>
      <c r="E153" s="366" t="s">
        <v>367</v>
      </c>
      <c r="F153" s="365"/>
    </row>
    <row r="154" spans="1:6" s="363" customFormat="1" ht="15" hidden="1" customHeight="1" x14ac:dyDescent="0.15">
      <c r="A154" s="362"/>
      <c r="C154" s="365"/>
      <c r="D154" s="365"/>
      <c r="E154" s="366" t="s">
        <v>368</v>
      </c>
      <c r="F154" s="365"/>
    </row>
    <row r="155" spans="1:6" s="363" customFormat="1" ht="15" hidden="1" customHeight="1" x14ac:dyDescent="0.15">
      <c r="A155" s="362"/>
      <c r="C155" s="365"/>
      <c r="D155" s="365"/>
      <c r="E155" s="366" t="s">
        <v>369</v>
      </c>
      <c r="F155" s="365"/>
    </row>
    <row r="156" spans="1:6" s="363" customFormat="1" ht="15" hidden="1" customHeight="1" x14ac:dyDescent="0.15">
      <c r="A156" s="362"/>
      <c r="C156" s="365"/>
      <c r="D156" s="365"/>
      <c r="E156" s="366" t="s">
        <v>370</v>
      </c>
      <c r="F156" s="365"/>
    </row>
    <row r="157" spans="1:6" s="363" customFormat="1" ht="15" hidden="1" customHeight="1" x14ac:dyDescent="0.15">
      <c r="A157" s="362"/>
      <c r="C157" s="365"/>
      <c r="D157" s="365"/>
      <c r="E157" s="366" t="s">
        <v>371</v>
      </c>
      <c r="F157" s="365"/>
    </row>
    <row r="158" spans="1:6" s="363" customFormat="1" ht="15" hidden="1" customHeight="1" x14ac:dyDescent="0.15">
      <c r="A158" s="362"/>
      <c r="C158" s="365"/>
      <c r="D158" s="365"/>
      <c r="E158" s="366" t="s">
        <v>372</v>
      </c>
      <c r="F158" s="365"/>
    </row>
    <row r="159" spans="1:6" s="363" customFormat="1" ht="15" hidden="1" customHeight="1" x14ac:dyDescent="0.15">
      <c r="A159" s="362"/>
      <c r="C159" s="365"/>
      <c r="D159" s="365"/>
      <c r="E159" s="366" t="s">
        <v>373</v>
      </c>
      <c r="F159" s="365"/>
    </row>
    <row r="160" spans="1:6" s="363" customFormat="1" ht="15" hidden="1" customHeight="1" x14ac:dyDescent="0.15">
      <c r="A160" s="362"/>
      <c r="C160" s="365"/>
      <c r="D160" s="365"/>
      <c r="E160" s="366" t="s">
        <v>374</v>
      </c>
      <c r="F160" s="365"/>
    </row>
    <row r="161" spans="1:6" s="363" customFormat="1" ht="15" hidden="1" customHeight="1" x14ac:dyDescent="0.15">
      <c r="A161" s="362"/>
      <c r="C161" s="365"/>
      <c r="D161" s="365"/>
      <c r="E161" s="366" t="s">
        <v>375</v>
      </c>
      <c r="F161" s="365"/>
    </row>
    <row r="162" spans="1:6" s="363" customFormat="1" ht="15" hidden="1" customHeight="1" x14ac:dyDescent="0.15">
      <c r="A162" s="362"/>
      <c r="C162" s="365"/>
      <c r="D162" s="365"/>
      <c r="E162" s="366" t="s">
        <v>376</v>
      </c>
      <c r="F162" s="365"/>
    </row>
    <row r="163" spans="1:6" s="363" customFormat="1" ht="15" hidden="1" customHeight="1" x14ac:dyDescent="0.15">
      <c r="A163" s="362"/>
      <c r="C163" s="365"/>
      <c r="D163" s="365"/>
      <c r="E163" s="366" t="s">
        <v>377</v>
      </c>
      <c r="F163" s="365"/>
    </row>
    <row r="164" spans="1:6" s="363" customFormat="1" ht="15" hidden="1" customHeight="1" x14ac:dyDescent="0.15">
      <c r="A164" s="362"/>
      <c r="C164" s="365"/>
      <c r="D164" s="365"/>
      <c r="E164" s="366" t="s">
        <v>378</v>
      </c>
      <c r="F164" s="365"/>
    </row>
    <row r="165" spans="1:6" s="363" customFormat="1" ht="15" hidden="1" customHeight="1" x14ac:dyDescent="0.15">
      <c r="A165" s="362"/>
      <c r="C165" s="365"/>
      <c r="D165" s="365"/>
      <c r="E165" s="366" t="s">
        <v>379</v>
      </c>
      <c r="F165" s="365"/>
    </row>
    <row r="166" spans="1:6" s="363" customFormat="1" ht="15" hidden="1" customHeight="1" x14ac:dyDescent="0.15">
      <c r="A166" s="362"/>
      <c r="C166" s="365"/>
      <c r="D166" s="365"/>
      <c r="E166" s="366" t="s">
        <v>380</v>
      </c>
      <c r="F166" s="365"/>
    </row>
    <row r="167" spans="1:6" s="363" customFormat="1" ht="15" hidden="1" customHeight="1" x14ac:dyDescent="0.15">
      <c r="A167" s="362"/>
      <c r="C167" s="365"/>
      <c r="D167" s="365"/>
      <c r="E167" s="366" t="s">
        <v>381</v>
      </c>
      <c r="F167" s="365"/>
    </row>
    <row r="168" spans="1:6" s="363" customFormat="1" ht="15" hidden="1" customHeight="1" x14ac:dyDescent="0.15">
      <c r="A168" s="362"/>
      <c r="C168" s="365"/>
      <c r="D168" s="365"/>
      <c r="E168" s="366" t="s">
        <v>382</v>
      </c>
      <c r="F168" s="365"/>
    </row>
    <row r="169" spans="1:6" s="363" customFormat="1" ht="15" hidden="1" customHeight="1" x14ac:dyDescent="0.15">
      <c r="A169" s="362"/>
      <c r="C169" s="365"/>
      <c r="D169" s="365"/>
      <c r="E169" s="366" t="s">
        <v>383</v>
      </c>
      <c r="F169" s="365"/>
    </row>
    <row r="170" spans="1:6" s="363" customFormat="1" ht="15" hidden="1" customHeight="1" x14ac:dyDescent="0.15">
      <c r="A170" s="362"/>
      <c r="C170" s="365"/>
      <c r="D170" s="365"/>
      <c r="E170" s="366" t="s">
        <v>384</v>
      </c>
      <c r="F170" s="365"/>
    </row>
    <row r="171" spans="1:6" s="363" customFormat="1" ht="15" hidden="1" customHeight="1" x14ac:dyDescent="0.15">
      <c r="A171" s="362"/>
      <c r="C171" s="365"/>
      <c r="D171" s="365"/>
      <c r="E171" s="366" t="s">
        <v>385</v>
      </c>
      <c r="F171" s="365"/>
    </row>
    <row r="172" spans="1:6" s="363" customFormat="1" ht="15" hidden="1" customHeight="1" x14ac:dyDescent="0.15">
      <c r="A172" s="362"/>
      <c r="C172" s="365"/>
      <c r="D172" s="365"/>
      <c r="E172" s="366" t="s">
        <v>386</v>
      </c>
      <c r="F172" s="365"/>
    </row>
    <row r="173" spans="1:6" s="363" customFormat="1" ht="15" hidden="1" customHeight="1" x14ac:dyDescent="0.15">
      <c r="A173" s="362"/>
      <c r="C173" s="365"/>
      <c r="D173" s="365"/>
      <c r="E173" s="366" t="s">
        <v>387</v>
      </c>
      <c r="F173" s="365"/>
    </row>
    <row r="174" spans="1:6" s="363" customFormat="1" ht="15" hidden="1" customHeight="1" x14ac:dyDescent="0.15">
      <c r="A174" s="362"/>
      <c r="C174" s="365"/>
      <c r="D174" s="365"/>
      <c r="E174" s="366" t="s">
        <v>388</v>
      </c>
      <c r="F174" s="365"/>
    </row>
    <row r="175" spans="1:6" s="363" customFormat="1" ht="15" hidden="1" customHeight="1" x14ac:dyDescent="0.15">
      <c r="A175" s="362"/>
      <c r="C175" s="365"/>
      <c r="D175" s="365"/>
      <c r="E175" s="366" t="s">
        <v>389</v>
      </c>
      <c r="F175" s="365"/>
    </row>
    <row r="176" spans="1:6" s="363" customFormat="1" ht="15" hidden="1" customHeight="1" x14ac:dyDescent="0.15">
      <c r="A176" s="362"/>
      <c r="C176" s="365"/>
      <c r="D176" s="365"/>
      <c r="E176" s="366" t="s">
        <v>390</v>
      </c>
      <c r="F176" s="365"/>
    </row>
    <row r="177" spans="1:6" s="363" customFormat="1" ht="15" hidden="1" customHeight="1" x14ac:dyDescent="0.15">
      <c r="A177" s="362"/>
      <c r="C177" s="365"/>
      <c r="D177" s="365"/>
      <c r="E177" s="366" t="s">
        <v>391</v>
      </c>
      <c r="F177" s="365"/>
    </row>
    <row r="178" spans="1:6" s="363" customFormat="1" ht="15" hidden="1" customHeight="1" x14ac:dyDescent="0.15">
      <c r="A178" s="362"/>
      <c r="C178" s="365"/>
      <c r="D178" s="365"/>
      <c r="E178" s="366" t="s">
        <v>392</v>
      </c>
      <c r="F178" s="365"/>
    </row>
    <row r="179" spans="1:6" s="363" customFormat="1" ht="15" hidden="1" customHeight="1" x14ac:dyDescent="0.15">
      <c r="A179" s="362"/>
      <c r="C179" s="365"/>
      <c r="D179" s="365"/>
      <c r="E179" s="366" t="s">
        <v>393</v>
      </c>
      <c r="F179" s="365"/>
    </row>
    <row r="180" spans="1:6" s="363" customFormat="1" ht="15" hidden="1" customHeight="1" x14ac:dyDescent="0.15">
      <c r="A180" s="362"/>
      <c r="C180" s="365"/>
      <c r="D180" s="365"/>
      <c r="E180" s="366" t="s">
        <v>394</v>
      </c>
      <c r="F180" s="365"/>
    </row>
    <row r="181" spans="1:6" s="363" customFormat="1" ht="15" hidden="1" customHeight="1" x14ac:dyDescent="0.15">
      <c r="A181" s="362"/>
      <c r="C181" s="365"/>
      <c r="D181" s="365"/>
      <c r="E181" s="366" t="s">
        <v>395</v>
      </c>
      <c r="F181" s="365"/>
    </row>
    <row r="182" spans="1:6" s="363" customFormat="1" ht="15" hidden="1" customHeight="1" x14ac:dyDescent="0.15">
      <c r="A182" s="362"/>
      <c r="C182" s="365"/>
      <c r="D182" s="365"/>
      <c r="E182" s="366" t="s">
        <v>396</v>
      </c>
      <c r="F182" s="365"/>
    </row>
    <row r="183" spans="1:6" s="363" customFormat="1" ht="15" hidden="1" customHeight="1" x14ac:dyDescent="0.15">
      <c r="A183" s="362"/>
      <c r="C183" s="365"/>
      <c r="D183" s="365"/>
      <c r="E183" s="366" t="s">
        <v>397</v>
      </c>
      <c r="F183" s="365"/>
    </row>
    <row r="184" spans="1:6" s="363" customFormat="1" ht="15" hidden="1" customHeight="1" x14ac:dyDescent="0.15">
      <c r="A184" s="362"/>
      <c r="C184" s="365"/>
      <c r="D184" s="365"/>
      <c r="E184" s="366" t="s">
        <v>398</v>
      </c>
      <c r="F184" s="365"/>
    </row>
    <row r="185" spans="1:6" s="363" customFormat="1" ht="15" hidden="1" customHeight="1" x14ac:dyDescent="0.15">
      <c r="A185" s="362"/>
      <c r="C185" s="365"/>
      <c r="D185" s="365"/>
      <c r="E185" s="366" t="s">
        <v>399</v>
      </c>
      <c r="F185" s="365"/>
    </row>
    <row r="186" spans="1:6" s="363" customFormat="1" ht="15" hidden="1" customHeight="1" x14ac:dyDescent="0.15">
      <c r="A186" s="362"/>
      <c r="C186" s="365"/>
      <c r="D186" s="365"/>
      <c r="E186" s="366" t="s">
        <v>400</v>
      </c>
      <c r="F186" s="365"/>
    </row>
    <row r="187" spans="1:6" s="363" customFormat="1" ht="15" hidden="1" customHeight="1" x14ac:dyDescent="0.15">
      <c r="A187" s="362"/>
      <c r="C187" s="365"/>
      <c r="D187" s="365"/>
      <c r="E187" s="366" t="s">
        <v>401</v>
      </c>
      <c r="F187" s="365"/>
    </row>
    <row r="188" spans="1:6" s="363" customFormat="1" ht="15" hidden="1" customHeight="1" x14ac:dyDescent="0.15">
      <c r="A188" s="362"/>
      <c r="C188" s="365"/>
      <c r="D188" s="365"/>
      <c r="E188" s="366" t="s">
        <v>402</v>
      </c>
      <c r="F188" s="365"/>
    </row>
    <row r="189" spans="1:6" s="363" customFormat="1" ht="15" hidden="1" customHeight="1" x14ac:dyDescent="0.15">
      <c r="A189" s="362"/>
      <c r="C189" s="365"/>
      <c r="D189" s="365"/>
      <c r="E189" s="366" t="s">
        <v>403</v>
      </c>
      <c r="F189" s="365"/>
    </row>
    <row r="190" spans="1:6" s="363" customFormat="1" ht="15" hidden="1" customHeight="1" x14ac:dyDescent="0.15">
      <c r="A190" s="362"/>
      <c r="C190" s="365"/>
      <c r="D190" s="365"/>
      <c r="E190" s="366" t="s">
        <v>404</v>
      </c>
      <c r="F190" s="365"/>
    </row>
    <row r="191" spans="1:6" s="363" customFormat="1" ht="15" hidden="1" customHeight="1" x14ac:dyDescent="0.15">
      <c r="A191" s="362"/>
      <c r="C191" s="365"/>
      <c r="D191" s="365"/>
      <c r="E191" s="366" t="s">
        <v>405</v>
      </c>
      <c r="F191" s="365"/>
    </row>
    <row r="192" spans="1:6" s="363" customFormat="1" ht="15" hidden="1" customHeight="1" x14ac:dyDescent="0.15">
      <c r="A192" s="362"/>
      <c r="C192" s="365"/>
      <c r="D192" s="365"/>
      <c r="E192" s="366" t="s">
        <v>406</v>
      </c>
      <c r="F192" s="365"/>
    </row>
    <row r="193" spans="1:6" s="363" customFormat="1" ht="15" hidden="1" customHeight="1" x14ac:dyDescent="0.15">
      <c r="A193" s="362"/>
      <c r="C193" s="365"/>
      <c r="D193" s="365"/>
      <c r="E193" s="366" t="s">
        <v>407</v>
      </c>
      <c r="F193" s="365"/>
    </row>
    <row r="194" spans="1:6" s="363" customFormat="1" ht="15" hidden="1" customHeight="1" x14ac:dyDescent="0.15">
      <c r="A194" s="362"/>
      <c r="C194" s="365"/>
      <c r="D194" s="365"/>
      <c r="E194" s="366" t="s">
        <v>408</v>
      </c>
      <c r="F194" s="365"/>
    </row>
    <row r="195" spans="1:6" s="363" customFormat="1" ht="15" hidden="1" customHeight="1" x14ac:dyDescent="0.15">
      <c r="A195" s="362"/>
      <c r="C195" s="365"/>
      <c r="D195" s="365"/>
      <c r="E195" s="366" t="s">
        <v>409</v>
      </c>
      <c r="F195" s="365"/>
    </row>
    <row r="196" spans="1:6" s="363" customFormat="1" ht="15" hidden="1" customHeight="1" x14ac:dyDescent="0.15">
      <c r="A196" s="362"/>
      <c r="C196" s="365"/>
      <c r="D196" s="365"/>
      <c r="E196" s="366" t="s">
        <v>410</v>
      </c>
      <c r="F196" s="365"/>
    </row>
    <row r="197" spans="1:6" s="363" customFormat="1" ht="15" hidden="1" customHeight="1" x14ac:dyDescent="0.15">
      <c r="A197" s="362"/>
      <c r="C197" s="365"/>
      <c r="D197" s="365"/>
      <c r="E197" s="366" t="s">
        <v>411</v>
      </c>
      <c r="F197" s="365"/>
    </row>
    <row r="198" spans="1:6" s="363" customFormat="1" ht="15" hidden="1" customHeight="1" x14ac:dyDescent="0.15">
      <c r="A198" s="362"/>
      <c r="C198" s="365"/>
      <c r="D198" s="365"/>
      <c r="E198" s="366" t="s">
        <v>412</v>
      </c>
      <c r="F198" s="365"/>
    </row>
    <row r="199" spans="1:6" s="363" customFormat="1" ht="15" hidden="1" customHeight="1" x14ac:dyDescent="0.15">
      <c r="A199" s="362"/>
      <c r="C199" s="365"/>
      <c r="D199" s="365"/>
      <c r="E199" s="366" t="s">
        <v>413</v>
      </c>
      <c r="F199" s="365"/>
    </row>
    <row r="200" spans="1:6" s="363" customFormat="1" ht="15" hidden="1" customHeight="1" x14ac:dyDescent="0.15">
      <c r="A200" s="362"/>
      <c r="C200" s="365"/>
      <c r="D200" s="365"/>
      <c r="E200" s="366" t="s">
        <v>414</v>
      </c>
      <c r="F200" s="365"/>
    </row>
    <row r="201" spans="1:6" s="363" customFormat="1" ht="15" hidden="1" customHeight="1" x14ac:dyDescent="0.15">
      <c r="A201" s="362"/>
      <c r="C201" s="365"/>
      <c r="D201" s="365"/>
      <c r="E201" s="366" t="s">
        <v>415</v>
      </c>
      <c r="F201" s="365"/>
    </row>
    <row r="202" spans="1:6" s="363" customFormat="1" ht="15" hidden="1" customHeight="1" x14ac:dyDescent="0.15">
      <c r="A202" s="362"/>
      <c r="C202" s="365"/>
      <c r="D202" s="365"/>
      <c r="E202" s="366" t="s">
        <v>416</v>
      </c>
      <c r="F202" s="365"/>
    </row>
    <row r="203" spans="1:6" s="363" customFormat="1" ht="15" hidden="1" customHeight="1" x14ac:dyDescent="0.15">
      <c r="A203" s="362"/>
      <c r="C203" s="365"/>
      <c r="D203" s="365"/>
      <c r="E203" s="366" t="s">
        <v>417</v>
      </c>
      <c r="F203" s="365"/>
    </row>
    <row r="204" spans="1:6" s="363" customFormat="1" ht="15" hidden="1" customHeight="1" x14ac:dyDescent="0.15">
      <c r="A204" s="362"/>
      <c r="C204" s="365"/>
      <c r="D204" s="365"/>
      <c r="E204" s="366" t="s">
        <v>418</v>
      </c>
      <c r="F204" s="365"/>
    </row>
    <row r="205" spans="1:6" s="363" customFormat="1" ht="15" hidden="1" customHeight="1" x14ac:dyDescent="0.15">
      <c r="A205" s="362"/>
      <c r="C205" s="365"/>
      <c r="D205" s="365"/>
      <c r="E205" s="366" t="s">
        <v>419</v>
      </c>
      <c r="F205" s="365"/>
    </row>
    <row r="206" spans="1:6" s="363" customFormat="1" ht="15" hidden="1" customHeight="1" x14ac:dyDescent="0.15">
      <c r="A206" s="362"/>
      <c r="C206" s="365"/>
      <c r="D206" s="365"/>
      <c r="E206" s="366" t="s">
        <v>420</v>
      </c>
      <c r="F206" s="365"/>
    </row>
    <row r="207" spans="1:6" s="363" customFormat="1" ht="15" hidden="1" customHeight="1" x14ac:dyDescent="0.15">
      <c r="A207" s="362"/>
      <c r="C207" s="365"/>
      <c r="D207" s="365"/>
      <c r="E207" s="366" t="s">
        <v>421</v>
      </c>
      <c r="F207" s="365"/>
    </row>
    <row r="208" spans="1:6" s="363" customFormat="1" ht="15" hidden="1" customHeight="1" x14ac:dyDescent="0.15">
      <c r="A208" s="362"/>
      <c r="C208" s="365"/>
      <c r="D208" s="365"/>
      <c r="E208" s="366" t="s">
        <v>422</v>
      </c>
      <c r="F208" s="365"/>
    </row>
    <row r="209" spans="1:6" s="363" customFormat="1" ht="15" hidden="1" customHeight="1" x14ac:dyDescent="0.15">
      <c r="A209" s="362"/>
      <c r="C209" s="365"/>
      <c r="D209" s="365"/>
      <c r="E209" s="366" t="s">
        <v>423</v>
      </c>
      <c r="F209" s="365"/>
    </row>
    <row r="210" spans="1:6" s="363" customFormat="1" ht="15" hidden="1" customHeight="1" x14ac:dyDescent="0.15">
      <c r="A210" s="362"/>
      <c r="C210" s="365"/>
      <c r="D210" s="365"/>
      <c r="E210" s="366" t="s">
        <v>424</v>
      </c>
      <c r="F210" s="365"/>
    </row>
    <row r="211" spans="1:6" s="363" customFormat="1" ht="15" hidden="1" customHeight="1" x14ac:dyDescent="0.15">
      <c r="A211" s="362"/>
      <c r="C211" s="365"/>
      <c r="D211" s="365"/>
      <c r="E211" s="366" t="s">
        <v>425</v>
      </c>
      <c r="F211" s="365"/>
    </row>
    <row r="212" spans="1:6" s="363" customFormat="1" ht="15" hidden="1" customHeight="1" x14ac:dyDescent="0.15">
      <c r="A212" s="362"/>
      <c r="C212" s="365"/>
      <c r="D212" s="365"/>
      <c r="E212" s="366" t="s">
        <v>426</v>
      </c>
      <c r="F212" s="365"/>
    </row>
    <row r="213" spans="1:6" s="363" customFormat="1" ht="15" hidden="1" customHeight="1" x14ac:dyDescent="0.15">
      <c r="A213" s="362"/>
      <c r="C213" s="365"/>
      <c r="D213" s="365"/>
      <c r="E213" s="366" t="s">
        <v>427</v>
      </c>
      <c r="F213" s="365"/>
    </row>
    <row r="214" spans="1:6" s="363" customFormat="1" ht="15" hidden="1" customHeight="1" x14ac:dyDescent="0.15">
      <c r="A214" s="362"/>
      <c r="C214" s="365"/>
      <c r="D214" s="365"/>
      <c r="E214" s="366" t="s">
        <v>428</v>
      </c>
      <c r="F214" s="365"/>
    </row>
    <row r="215" spans="1:6" s="363" customFormat="1" ht="15" hidden="1" customHeight="1" x14ac:dyDescent="0.15">
      <c r="A215" s="362"/>
      <c r="C215" s="365"/>
      <c r="D215" s="365"/>
      <c r="E215" s="366" t="s">
        <v>429</v>
      </c>
      <c r="F215" s="365"/>
    </row>
    <row r="216" spans="1:6" s="363" customFormat="1" ht="15" hidden="1" customHeight="1" x14ac:dyDescent="0.15">
      <c r="A216" s="362"/>
      <c r="C216" s="365"/>
      <c r="D216" s="365"/>
      <c r="E216" s="366" t="s">
        <v>430</v>
      </c>
      <c r="F216" s="365"/>
    </row>
    <row r="217" spans="1:6" s="363" customFormat="1" ht="15" hidden="1" customHeight="1" x14ac:dyDescent="0.15">
      <c r="A217" s="362"/>
      <c r="C217" s="365"/>
      <c r="D217" s="365"/>
      <c r="E217" s="366" t="s">
        <v>431</v>
      </c>
      <c r="F217" s="365"/>
    </row>
    <row r="218" spans="1:6" s="363" customFormat="1" ht="15" hidden="1" customHeight="1" x14ac:dyDescent="0.15">
      <c r="A218" s="362"/>
      <c r="C218" s="365"/>
      <c r="D218" s="365"/>
      <c r="E218" s="366" t="s">
        <v>432</v>
      </c>
      <c r="F218" s="365"/>
    </row>
    <row r="219" spans="1:6" s="363" customFormat="1" ht="15" hidden="1" customHeight="1" x14ac:dyDescent="0.15">
      <c r="A219" s="362"/>
      <c r="C219" s="365"/>
      <c r="D219" s="365"/>
      <c r="E219" s="366" t="s">
        <v>433</v>
      </c>
      <c r="F219" s="365"/>
    </row>
    <row r="220" spans="1:6" s="363" customFormat="1" ht="15" hidden="1" customHeight="1" x14ac:dyDescent="0.15">
      <c r="A220" s="362"/>
      <c r="C220" s="365"/>
      <c r="D220" s="365"/>
      <c r="E220" s="366" t="s">
        <v>434</v>
      </c>
      <c r="F220" s="365"/>
    </row>
    <row r="221" spans="1:6" s="363" customFormat="1" ht="15" hidden="1" customHeight="1" x14ac:dyDescent="0.15">
      <c r="A221" s="362"/>
      <c r="C221" s="365"/>
      <c r="D221" s="365"/>
      <c r="E221" s="366" t="s">
        <v>435</v>
      </c>
      <c r="F221" s="365"/>
    </row>
    <row r="222" spans="1:6" s="363" customFormat="1" ht="15" hidden="1" customHeight="1" x14ac:dyDescent="0.15">
      <c r="A222" s="362"/>
      <c r="C222" s="365"/>
      <c r="D222" s="365"/>
      <c r="E222" s="366" t="s">
        <v>436</v>
      </c>
      <c r="F222" s="365"/>
    </row>
    <row r="223" spans="1:6" s="363" customFormat="1" ht="15" hidden="1" customHeight="1" x14ac:dyDescent="0.15">
      <c r="A223" s="362"/>
      <c r="C223" s="365"/>
      <c r="D223" s="365"/>
      <c r="E223" s="366" t="s">
        <v>437</v>
      </c>
      <c r="F223" s="365"/>
    </row>
    <row r="224" spans="1:6" s="363" customFormat="1" ht="15" hidden="1" customHeight="1" x14ac:dyDescent="0.15">
      <c r="A224" s="362"/>
      <c r="C224" s="365"/>
      <c r="D224" s="365"/>
      <c r="E224" s="366" t="s">
        <v>438</v>
      </c>
      <c r="F224" s="365"/>
    </row>
    <row r="225" spans="1:6" s="363" customFormat="1" ht="15" hidden="1" customHeight="1" x14ac:dyDescent="0.15">
      <c r="A225" s="362"/>
      <c r="C225" s="365"/>
      <c r="D225" s="365"/>
      <c r="E225" s="366" t="s">
        <v>439</v>
      </c>
      <c r="F225" s="365"/>
    </row>
    <row r="226" spans="1:6" s="363" customFormat="1" ht="15" hidden="1" customHeight="1" x14ac:dyDescent="0.15">
      <c r="A226" s="362"/>
      <c r="C226" s="365"/>
      <c r="D226" s="365"/>
      <c r="E226" s="366" t="s">
        <v>440</v>
      </c>
      <c r="F226" s="365"/>
    </row>
    <row r="227" spans="1:6" s="363" customFormat="1" ht="15" hidden="1" customHeight="1" x14ac:dyDescent="0.15">
      <c r="A227" s="362"/>
      <c r="C227" s="365"/>
      <c r="D227" s="365"/>
      <c r="E227" s="366" t="s">
        <v>441</v>
      </c>
      <c r="F227" s="365"/>
    </row>
    <row r="228" spans="1:6" s="363" customFormat="1" ht="15" hidden="1" customHeight="1" x14ac:dyDescent="0.15">
      <c r="A228" s="362"/>
      <c r="C228" s="365"/>
      <c r="D228" s="365"/>
      <c r="E228" s="366" t="s">
        <v>442</v>
      </c>
      <c r="F228" s="365"/>
    </row>
    <row r="229" spans="1:6" s="363" customFormat="1" ht="15" hidden="1" customHeight="1" x14ac:dyDescent="0.15">
      <c r="A229" s="362"/>
      <c r="C229" s="365"/>
      <c r="D229" s="365"/>
      <c r="E229" s="366" t="s">
        <v>443</v>
      </c>
      <c r="F229" s="365"/>
    </row>
    <row r="230" spans="1:6" s="363" customFormat="1" ht="15" hidden="1" customHeight="1" x14ac:dyDescent="0.15">
      <c r="A230" s="362"/>
      <c r="C230" s="365"/>
      <c r="D230" s="365"/>
      <c r="E230" s="366" t="s">
        <v>444</v>
      </c>
      <c r="F230" s="365"/>
    </row>
    <row r="231" spans="1:6" s="363" customFormat="1" ht="15" hidden="1" customHeight="1" x14ac:dyDescent="0.15">
      <c r="A231" s="362"/>
      <c r="C231" s="365"/>
      <c r="D231" s="365"/>
      <c r="E231" s="366" t="s">
        <v>445</v>
      </c>
      <c r="F231" s="365"/>
    </row>
    <row r="232" spans="1:6" s="363" customFormat="1" ht="15" hidden="1" customHeight="1" x14ac:dyDescent="0.15">
      <c r="A232" s="362"/>
      <c r="C232" s="365"/>
      <c r="D232" s="365"/>
      <c r="E232" s="366" t="s">
        <v>446</v>
      </c>
      <c r="F232" s="365"/>
    </row>
    <row r="233" spans="1:6" s="363" customFormat="1" ht="15" hidden="1" customHeight="1" x14ac:dyDescent="0.15">
      <c r="A233" s="362"/>
      <c r="C233" s="365"/>
      <c r="D233" s="365"/>
      <c r="E233" s="366" t="s">
        <v>447</v>
      </c>
      <c r="F233" s="365"/>
    </row>
    <row r="234" spans="1:6" s="363" customFormat="1" ht="15" hidden="1" customHeight="1" x14ac:dyDescent="0.15">
      <c r="A234" s="362"/>
      <c r="C234" s="365"/>
      <c r="D234" s="365"/>
      <c r="E234" s="366" t="s">
        <v>448</v>
      </c>
      <c r="F234" s="365"/>
    </row>
    <row r="235" spans="1:6" s="363" customFormat="1" ht="15" hidden="1" customHeight="1" x14ac:dyDescent="0.15">
      <c r="A235" s="362"/>
      <c r="C235" s="365"/>
      <c r="D235" s="365"/>
      <c r="E235" s="366" t="s">
        <v>449</v>
      </c>
      <c r="F235" s="365"/>
    </row>
    <row r="236" spans="1:6" s="363" customFormat="1" ht="15" hidden="1" customHeight="1" x14ac:dyDescent="0.15">
      <c r="A236" s="362"/>
      <c r="C236" s="365"/>
      <c r="D236" s="365"/>
      <c r="E236" s="366" t="s">
        <v>450</v>
      </c>
      <c r="F236" s="365"/>
    </row>
    <row r="237" spans="1:6" s="363" customFormat="1" ht="15" hidden="1" customHeight="1" x14ac:dyDescent="0.15">
      <c r="A237" s="362"/>
      <c r="C237" s="365"/>
      <c r="D237" s="365"/>
      <c r="E237" s="366" t="s">
        <v>451</v>
      </c>
      <c r="F237" s="365"/>
    </row>
    <row r="238" spans="1:6" s="363" customFormat="1" ht="15" hidden="1" customHeight="1" x14ac:dyDescent="0.15">
      <c r="A238" s="362"/>
      <c r="C238" s="365"/>
      <c r="D238" s="365"/>
      <c r="E238" s="366" t="s">
        <v>452</v>
      </c>
      <c r="F238" s="365"/>
    </row>
    <row r="239" spans="1:6" s="363" customFormat="1" ht="15" hidden="1" customHeight="1" x14ac:dyDescent="0.15">
      <c r="A239" s="362"/>
      <c r="C239" s="365"/>
      <c r="D239" s="365"/>
      <c r="E239" s="366" t="s">
        <v>453</v>
      </c>
      <c r="F239" s="365"/>
    </row>
    <row r="240" spans="1:6" s="363" customFormat="1" ht="15" hidden="1" customHeight="1" x14ac:dyDescent="0.15">
      <c r="A240" s="362"/>
      <c r="C240" s="365"/>
      <c r="D240" s="365"/>
      <c r="E240" s="366" t="s">
        <v>454</v>
      </c>
      <c r="F240" s="365"/>
    </row>
    <row r="241" spans="1:6" s="363" customFormat="1" ht="15" hidden="1" customHeight="1" x14ac:dyDescent="0.15">
      <c r="A241" s="362"/>
      <c r="C241" s="365"/>
      <c r="D241" s="365"/>
      <c r="E241" s="366" t="s">
        <v>455</v>
      </c>
      <c r="F241" s="365"/>
    </row>
    <row r="242" spans="1:6" s="363" customFormat="1" ht="15" hidden="1" customHeight="1" x14ac:dyDescent="0.15">
      <c r="A242" s="362"/>
      <c r="C242" s="365"/>
      <c r="D242" s="365"/>
      <c r="E242" s="366" t="s">
        <v>456</v>
      </c>
      <c r="F242" s="365"/>
    </row>
    <row r="243" spans="1:6" s="363" customFormat="1" ht="15" hidden="1" customHeight="1" x14ac:dyDescent="0.15">
      <c r="A243" s="362"/>
      <c r="C243" s="365"/>
      <c r="D243" s="365"/>
      <c r="E243" s="366" t="s">
        <v>457</v>
      </c>
      <c r="F243" s="365"/>
    </row>
    <row r="244" spans="1:6" s="363" customFormat="1" ht="15" hidden="1" customHeight="1" x14ac:dyDescent="0.15">
      <c r="A244" s="362"/>
      <c r="C244" s="365"/>
      <c r="D244" s="365"/>
      <c r="E244" s="366" t="s">
        <v>458</v>
      </c>
      <c r="F244" s="365"/>
    </row>
    <row r="245" spans="1:6" s="363" customFormat="1" ht="15" hidden="1" customHeight="1" x14ac:dyDescent="0.15">
      <c r="A245" s="362"/>
      <c r="C245" s="365"/>
      <c r="D245" s="365"/>
      <c r="E245" s="366" t="s">
        <v>459</v>
      </c>
      <c r="F245" s="365"/>
    </row>
    <row r="246" spans="1:6" s="363" customFormat="1" ht="15" hidden="1" customHeight="1" x14ac:dyDescent="0.15">
      <c r="A246" s="362"/>
      <c r="C246" s="365"/>
      <c r="D246" s="365"/>
      <c r="E246" s="366" t="s">
        <v>460</v>
      </c>
      <c r="F246" s="365"/>
    </row>
    <row r="247" spans="1:6" s="363" customFormat="1" ht="15" hidden="1" customHeight="1" x14ac:dyDescent="0.15">
      <c r="A247" s="362"/>
      <c r="C247" s="365"/>
      <c r="D247" s="365"/>
      <c r="E247" s="366" t="s">
        <v>461</v>
      </c>
      <c r="F247" s="365"/>
    </row>
    <row r="248" spans="1:6" s="363" customFormat="1" ht="15" hidden="1" customHeight="1" x14ac:dyDescent="0.15">
      <c r="A248" s="362"/>
      <c r="C248" s="365"/>
      <c r="D248" s="365"/>
      <c r="E248" s="366" t="s">
        <v>462</v>
      </c>
      <c r="F248" s="365"/>
    </row>
    <row r="249" spans="1:6" s="363" customFormat="1" ht="15" hidden="1" customHeight="1" x14ac:dyDescent="0.15">
      <c r="A249" s="362"/>
      <c r="C249" s="365"/>
      <c r="D249" s="365"/>
      <c r="E249" s="366" t="s">
        <v>463</v>
      </c>
      <c r="F249" s="365"/>
    </row>
    <row r="250" spans="1:6" s="363" customFormat="1" ht="15" hidden="1" customHeight="1" x14ac:dyDescent="0.15">
      <c r="A250" s="362"/>
      <c r="C250" s="365"/>
      <c r="D250" s="365"/>
      <c r="E250" s="366" t="s">
        <v>464</v>
      </c>
      <c r="F250" s="365"/>
    </row>
    <row r="251" spans="1:6" s="363" customFormat="1" ht="15" hidden="1" customHeight="1" x14ac:dyDescent="0.15">
      <c r="A251" s="362"/>
      <c r="C251" s="365"/>
      <c r="D251" s="365"/>
      <c r="E251" s="366" t="s">
        <v>465</v>
      </c>
      <c r="F251" s="365"/>
    </row>
    <row r="252" spans="1:6" s="363" customFormat="1" ht="15" hidden="1" customHeight="1" x14ac:dyDescent="0.15">
      <c r="A252" s="362"/>
      <c r="C252" s="365"/>
      <c r="D252" s="365"/>
      <c r="E252" s="366" t="s">
        <v>466</v>
      </c>
      <c r="F252" s="365"/>
    </row>
    <row r="253" spans="1:6" s="363" customFormat="1" ht="15" hidden="1" customHeight="1" x14ac:dyDescent="0.15">
      <c r="A253" s="362"/>
      <c r="C253" s="365"/>
      <c r="D253" s="365"/>
      <c r="E253" s="366" t="s">
        <v>467</v>
      </c>
      <c r="F253" s="365"/>
    </row>
    <row r="254" spans="1:6" s="363" customFormat="1" ht="15" hidden="1" customHeight="1" x14ac:dyDescent="0.15">
      <c r="A254" s="362"/>
      <c r="C254" s="365"/>
      <c r="D254" s="365"/>
      <c r="E254" s="366" t="s">
        <v>468</v>
      </c>
      <c r="F254" s="365"/>
    </row>
    <row r="255" spans="1:6" s="363" customFormat="1" ht="15" hidden="1" customHeight="1" x14ac:dyDescent="0.15">
      <c r="A255" s="362"/>
      <c r="C255" s="365"/>
      <c r="D255" s="365"/>
      <c r="E255" s="366" t="s">
        <v>469</v>
      </c>
      <c r="F255" s="365"/>
    </row>
    <row r="256" spans="1:6" s="363" customFormat="1" ht="15" hidden="1" customHeight="1" x14ac:dyDescent="0.15">
      <c r="A256" s="362"/>
      <c r="C256" s="365"/>
      <c r="D256" s="365"/>
      <c r="E256" s="366" t="s">
        <v>470</v>
      </c>
      <c r="F256" s="365"/>
    </row>
    <row r="257" spans="1:6" s="363" customFormat="1" ht="15" hidden="1" customHeight="1" x14ac:dyDescent="0.15">
      <c r="A257" s="362"/>
      <c r="C257" s="365"/>
      <c r="D257" s="365"/>
      <c r="E257" s="366" t="s">
        <v>471</v>
      </c>
      <c r="F257" s="365"/>
    </row>
    <row r="258" spans="1:6" s="363" customFormat="1" ht="15" hidden="1" customHeight="1" x14ac:dyDescent="0.15">
      <c r="A258" s="362"/>
      <c r="C258" s="365"/>
      <c r="D258" s="365"/>
      <c r="E258" s="366" t="s">
        <v>472</v>
      </c>
      <c r="F258" s="365"/>
    </row>
    <row r="259" spans="1:6" s="363" customFormat="1" ht="15" hidden="1" customHeight="1" x14ac:dyDescent="0.15">
      <c r="A259" s="362"/>
      <c r="C259" s="365"/>
      <c r="D259" s="365"/>
      <c r="E259" s="366" t="s">
        <v>473</v>
      </c>
      <c r="F259" s="365"/>
    </row>
    <row r="260" spans="1:6" s="363" customFormat="1" ht="15" hidden="1" customHeight="1" x14ac:dyDescent="0.15">
      <c r="A260" s="362"/>
      <c r="C260" s="365"/>
      <c r="D260" s="365"/>
      <c r="E260" s="366" t="s">
        <v>474</v>
      </c>
      <c r="F260" s="365"/>
    </row>
    <row r="261" spans="1:6" s="363" customFormat="1" ht="15" hidden="1" customHeight="1" x14ac:dyDescent="0.15">
      <c r="A261" s="362"/>
      <c r="C261" s="365"/>
      <c r="D261" s="365"/>
      <c r="E261" s="366" t="s">
        <v>475</v>
      </c>
      <c r="F261" s="365"/>
    </row>
    <row r="262" spans="1:6" s="363" customFormat="1" ht="15" hidden="1" customHeight="1" x14ac:dyDescent="0.15">
      <c r="A262" s="362"/>
      <c r="C262" s="365"/>
      <c r="D262" s="365"/>
      <c r="E262" s="366" t="s">
        <v>476</v>
      </c>
      <c r="F262" s="365"/>
    </row>
    <row r="263" spans="1:6" s="363" customFormat="1" ht="15" hidden="1" customHeight="1" x14ac:dyDescent="0.15">
      <c r="A263" s="362"/>
      <c r="C263" s="365"/>
      <c r="D263" s="365"/>
      <c r="E263" s="366" t="s">
        <v>477</v>
      </c>
      <c r="F263" s="365"/>
    </row>
    <row r="264" spans="1:6" s="363" customFormat="1" ht="15" hidden="1" customHeight="1" x14ac:dyDescent="0.15">
      <c r="A264" s="362"/>
      <c r="C264" s="365"/>
      <c r="D264" s="365"/>
      <c r="E264" s="366" t="s">
        <v>478</v>
      </c>
      <c r="F264" s="365"/>
    </row>
    <row r="265" spans="1:6" s="363" customFormat="1" ht="15" hidden="1" customHeight="1" x14ac:dyDescent="0.15">
      <c r="A265" s="362"/>
      <c r="C265" s="365"/>
      <c r="D265" s="365"/>
      <c r="E265" s="366" t="s">
        <v>479</v>
      </c>
      <c r="F265" s="365"/>
    </row>
    <row r="266" spans="1:6" s="363" customFormat="1" ht="15" hidden="1" customHeight="1" x14ac:dyDescent="0.15">
      <c r="A266" s="362"/>
      <c r="C266" s="365"/>
      <c r="D266" s="365"/>
      <c r="E266" s="366" t="s">
        <v>480</v>
      </c>
      <c r="F266" s="365"/>
    </row>
    <row r="267" spans="1:6" s="363" customFormat="1" ht="15" hidden="1" customHeight="1" x14ac:dyDescent="0.15">
      <c r="A267" s="362"/>
      <c r="C267" s="365"/>
      <c r="D267" s="365"/>
      <c r="E267" s="366" t="s">
        <v>481</v>
      </c>
      <c r="F267" s="365"/>
    </row>
    <row r="268" spans="1:6" s="363" customFormat="1" ht="15" hidden="1" customHeight="1" x14ac:dyDescent="0.15">
      <c r="A268" s="362"/>
      <c r="C268" s="365"/>
      <c r="D268" s="365"/>
      <c r="E268" s="366" t="s">
        <v>482</v>
      </c>
      <c r="F268" s="365"/>
    </row>
    <row r="269" spans="1:6" s="363" customFormat="1" ht="15" hidden="1" customHeight="1" x14ac:dyDescent="0.15">
      <c r="A269" s="362"/>
      <c r="C269" s="365"/>
      <c r="D269" s="365"/>
      <c r="E269" s="366" t="s">
        <v>483</v>
      </c>
      <c r="F269" s="365"/>
    </row>
    <row r="270" spans="1:6" s="363" customFormat="1" ht="15" hidden="1" customHeight="1" x14ac:dyDescent="0.15">
      <c r="A270" s="362"/>
      <c r="C270" s="365"/>
      <c r="D270" s="365"/>
      <c r="E270" s="366" t="s">
        <v>484</v>
      </c>
      <c r="F270" s="365"/>
    </row>
    <row r="271" spans="1:6" s="363" customFormat="1" ht="15" hidden="1" customHeight="1" x14ac:dyDescent="0.15">
      <c r="A271" s="362"/>
      <c r="C271" s="365"/>
      <c r="D271" s="365"/>
      <c r="E271" s="366" t="s">
        <v>485</v>
      </c>
      <c r="F271" s="365"/>
    </row>
    <row r="272" spans="1:6" s="363" customFormat="1" ht="15" hidden="1" customHeight="1" x14ac:dyDescent="0.15">
      <c r="A272" s="362"/>
      <c r="C272" s="365"/>
      <c r="D272" s="365"/>
      <c r="E272" s="366" t="s">
        <v>486</v>
      </c>
      <c r="F272" s="365"/>
    </row>
    <row r="273" spans="1:6" s="363" customFormat="1" ht="15" hidden="1" customHeight="1" x14ac:dyDescent="0.15">
      <c r="A273" s="362"/>
      <c r="C273" s="365"/>
      <c r="D273" s="365"/>
      <c r="E273" s="366" t="s">
        <v>487</v>
      </c>
      <c r="F273" s="365"/>
    </row>
    <row r="274" spans="1:6" s="363" customFormat="1" ht="15" hidden="1" customHeight="1" x14ac:dyDescent="0.15">
      <c r="A274" s="362"/>
      <c r="C274" s="365"/>
      <c r="D274" s="365"/>
      <c r="E274" s="366" t="s">
        <v>488</v>
      </c>
      <c r="F274" s="365"/>
    </row>
    <row r="275" spans="1:6" s="363" customFormat="1" ht="15" hidden="1" customHeight="1" x14ac:dyDescent="0.15">
      <c r="A275" s="362"/>
      <c r="C275" s="365"/>
      <c r="D275" s="365"/>
      <c r="E275" s="366" t="s">
        <v>489</v>
      </c>
      <c r="F275" s="365"/>
    </row>
    <row r="276" spans="1:6" s="363" customFormat="1" ht="15" hidden="1" customHeight="1" x14ac:dyDescent="0.15">
      <c r="A276" s="362"/>
      <c r="C276" s="365"/>
      <c r="D276" s="365"/>
      <c r="E276" s="366" t="s">
        <v>490</v>
      </c>
      <c r="F276" s="365"/>
    </row>
    <row r="277" spans="1:6" s="363" customFormat="1" ht="15" hidden="1" customHeight="1" x14ac:dyDescent="0.15">
      <c r="A277" s="362"/>
      <c r="C277" s="365"/>
      <c r="D277" s="365"/>
      <c r="E277" s="366" t="s">
        <v>491</v>
      </c>
      <c r="F277" s="365"/>
    </row>
    <row r="278" spans="1:6" s="363" customFormat="1" ht="15" hidden="1" customHeight="1" x14ac:dyDescent="0.15">
      <c r="A278" s="362"/>
      <c r="C278" s="365"/>
      <c r="D278" s="365"/>
      <c r="E278" s="366" t="s">
        <v>492</v>
      </c>
      <c r="F278" s="365"/>
    </row>
    <row r="279" spans="1:6" s="363" customFormat="1" ht="15" hidden="1" customHeight="1" x14ac:dyDescent="0.15">
      <c r="A279" s="362"/>
      <c r="C279" s="365"/>
      <c r="D279" s="365"/>
      <c r="E279" s="366" t="s">
        <v>493</v>
      </c>
      <c r="F279" s="365"/>
    </row>
    <row r="280" spans="1:6" s="363" customFormat="1" ht="15" hidden="1" customHeight="1" x14ac:dyDescent="0.15">
      <c r="A280" s="362"/>
      <c r="C280" s="365"/>
      <c r="D280" s="365"/>
      <c r="E280" s="366" t="s">
        <v>494</v>
      </c>
      <c r="F280" s="365"/>
    </row>
    <row r="281" spans="1:6" s="363" customFormat="1" ht="15" hidden="1" customHeight="1" x14ac:dyDescent="0.15">
      <c r="A281" s="362"/>
      <c r="C281" s="365"/>
      <c r="D281" s="365"/>
      <c r="E281" s="366" t="s">
        <v>495</v>
      </c>
      <c r="F281" s="365"/>
    </row>
    <row r="282" spans="1:6" s="363" customFormat="1" ht="15" hidden="1" customHeight="1" x14ac:dyDescent="0.15">
      <c r="A282" s="362"/>
      <c r="C282" s="365"/>
      <c r="D282" s="365"/>
      <c r="E282" s="366" t="s">
        <v>496</v>
      </c>
      <c r="F282" s="365"/>
    </row>
    <row r="283" spans="1:6" s="363" customFormat="1" ht="15" hidden="1" customHeight="1" x14ac:dyDescent="0.15">
      <c r="A283" s="362"/>
      <c r="C283" s="365"/>
      <c r="D283" s="365"/>
      <c r="E283" s="366" t="s">
        <v>497</v>
      </c>
      <c r="F283" s="365"/>
    </row>
    <row r="284" spans="1:6" s="363" customFormat="1" ht="15" hidden="1" customHeight="1" x14ac:dyDescent="0.15">
      <c r="A284" s="362"/>
      <c r="C284" s="365"/>
      <c r="D284" s="365"/>
      <c r="E284" s="366" t="s">
        <v>498</v>
      </c>
      <c r="F284" s="365"/>
    </row>
    <row r="285" spans="1:6" s="363" customFormat="1" ht="15" hidden="1" customHeight="1" x14ac:dyDescent="0.15">
      <c r="A285" s="362"/>
      <c r="C285" s="365"/>
      <c r="D285" s="365"/>
      <c r="E285" s="366" t="s">
        <v>499</v>
      </c>
      <c r="F285" s="365"/>
    </row>
    <row r="286" spans="1:6" s="363" customFormat="1" ht="15" hidden="1" customHeight="1" x14ac:dyDescent="0.15">
      <c r="A286" s="362"/>
      <c r="C286" s="365"/>
      <c r="D286" s="365"/>
      <c r="E286" s="366" t="s">
        <v>500</v>
      </c>
      <c r="F286" s="365"/>
    </row>
    <row r="287" spans="1:6" s="363" customFormat="1" ht="15" hidden="1" customHeight="1" x14ac:dyDescent="0.15">
      <c r="A287" s="362"/>
      <c r="C287" s="365"/>
      <c r="D287" s="365"/>
      <c r="E287" s="366" t="s">
        <v>501</v>
      </c>
      <c r="F287" s="365"/>
    </row>
    <row r="288" spans="1:6" s="363" customFormat="1" ht="15" hidden="1" customHeight="1" x14ac:dyDescent="0.15">
      <c r="A288" s="362"/>
      <c r="C288" s="365"/>
      <c r="D288" s="365"/>
      <c r="E288" s="366" t="s">
        <v>502</v>
      </c>
      <c r="F288" s="365"/>
    </row>
    <row r="289" spans="1:6" s="363" customFormat="1" ht="15" hidden="1" customHeight="1" x14ac:dyDescent="0.15">
      <c r="A289" s="362"/>
      <c r="C289" s="365"/>
      <c r="D289" s="365"/>
      <c r="E289" s="366" t="s">
        <v>503</v>
      </c>
      <c r="F289" s="365"/>
    </row>
    <row r="290" spans="1:6" s="363" customFormat="1" ht="15" hidden="1" customHeight="1" x14ac:dyDescent="0.15">
      <c r="A290" s="362"/>
      <c r="C290" s="365"/>
      <c r="D290" s="365"/>
      <c r="E290" s="366" t="s">
        <v>504</v>
      </c>
      <c r="F290" s="365"/>
    </row>
    <row r="291" spans="1:6" s="363" customFormat="1" ht="15" hidden="1" customHeight="1" x14ac:dyDescent="0.15">
      <c r="A291" s="362"/>
      <c r="C291" s="365"/>
      <c r="D291" s="365"/>
      <c r="E291" s="366" t="s">
        <v>505</v>
      </c>
      <c r="F291" s="365"/>
    </row>
    <row r="292" spans="1:6" s="363" customFormat="1" ht="15" hidden="1" customHeight="1" x14ac:dyDescent="0.15">
      <c r="A292" s="362"/>
      <c r="C292" s="365"/>
      <c r="D292" s="365"/>
      <c r="E292" s="366" t="s">
        <v>506</v>
      </c>
      <c r="F292" s="365"/>
    </row>
    <row r="293" spans="1:6" s="363" customFormat="1" ht="15" hidden="1" customHeight="1" x14ac:dyDescent="0.15">
      <c r="A293" s="362"/>
      <c r="C293" s="365"/>
      <c r="D293" s="365"/>
      <c r="E293" s="366" t="s">
        <v>507</v>
      </c>
      <c r="F293" s="365"/>
    </row>
    <row r="294" spans="1:6" s="363" customFormat="1" ht="15" hidden="1" customHeight="1" x14ac:dyDescent="0.15">
      <c r="A294" s="362"/>
      <c r="C294" s="365"/>
      <c r="D294" s="365"/>
      <c r="E294" s="366" t="s">
        <v>508</v>
      </c>
      <c r="F294" s="365"/>
    </row>
    <row r="295" spans="1:6" s="363" customFormat="1" ht="15" hidden="1" customHeight="1" x14ac:dyDescent="0.15">
      <c r="A295" s="362"/>
      <c r="C295" s="365"/>
      <c r="D295" s="365"/>
      <c r="E295" s="366" t="s">
        <v>509</v>
      </c>
      <c r="F295" s="365"/>
    </row>
    <row r="296" spans="1:6" s="363" customFormat="1" ht="15" hidden="1" customHeight="1" x14ac:dyDescent="0.15">
      <c r="A296" s="362"/>
      <c r="C296" s="365"/>
      <c r="D296" s="365"/>
      <c r="E296" s="366" t="s">
        <v>510</v>
      </c>
      <c r="F296" s="365"/>
    </row>
    <row r="297" spans="1:6" s="363" customFormat="1" ht="15" hidden="1" customHeight="1" x14ac:dyDescent="0.15">
      <c r="A297" s="362"/>
      <c r="C297" s="365"/>
      <c r="D297" s="365"/>
      <c r="E297" s="366" t="s">
        <v>511</v>
      </c>
      <c r="F297" s="365"/>
    </row>
    <row r="298" spans="1:6" s="363" customFormat="1" ht="15" hidden="1" customHeight="1" x14ac:dyDescent="0.15">
      <c r="A298" s="362"/>
      <c r="C298" s="365"/>
      <c r="D298" s="365"/>
      <c r="E298" s="366" t="s">
        <v>512</v>
      </c>
      <c r="F298" s="365"/>
    </row>
    <row r="299" spans="1:6" s="363" customFormat="1" ht="15" hidden="1" customHeight="1" x14ac:dyDescent="0.15">
      <c r="A299" s="362"/>
      <c r="C299" s="365"/>
      <c r="D299" s="365"/>
      <c r="E299" s="366" t="s">
        <v>513</v>
      </c>
      <c r="F299" s="365"/>
    </row>
    <row r="300" spans="1:6" s="363" customFormat="1" ht="15" hidden="1" customHeight="1" x14ac:dyDescent="0.15">
      <c r="A300" s="362"/>
      <c r="C300" s="365"/>
      <c r="D300" s="365"/>
      <c r="E300" s="366" t="s">
        <v>514</v>
      </c>
      <c r="F300" s="365"/>
    </row>
    <row r="301" spans="1:6" s="363" customFormat="1" ht="15" hidden="1" customHeight="1" x14ac:dyDescent="0.15">
      <c r="A301" s="362"/>
      <c r="C301" s="365"/>
      <c r="D301" s="365"/>
      <c r="E301" s="366" t="s">
        <v>515</v>
      </c>
      <c r="F301" s="365"/>
    </row>
    <row r="302" spans="1:6" s="363" customFormat="1" ht="15" hidden="1" customHeight="1" x14ac:dyDescent="0.15">
      <c r="A302" s="362"/>
      <c r="C302" s="365"/>
      <c r="D302" s="365"/>
      <c r="E302" s="366" t="s">
        <v>516</v>
      </c>
      <c r="F302" s="365"/>
    </row>
    <row r="303" spans="1:6" s="363" customFormat="1" ht="15" hidden="1" customHeight="1" x14ac:dyDescent="0.15">
      <c r="A303" s="362"/>
      <c r="C303" s="365"/>
      <c r="D303" s="365"/>
      <c r="E303" s="366" t="s">
        <v>517</v>
      </c>
      <c r="F303" s="365"/>
    </row>
    <row r="304" spans="1:6" s="363" customFormat="1" ht="15" hidden="1" customHeight="1" x14ac:dyDescent="0.15">
      <c r="A304" s="362"/>
      <c r="C304" s="365"/>
      <c r="D304" s="365"/>
      <c r="E304" s="366" t="s">
        <v>518</v>
      </c>
      <c r="F304" s="365"/>
    </row>
    <row r="305" spans="1:6" s="363" customFormat="1" ht="15" hidden="1" customHeight="1" x14ac:dyDescent="0.15">
      <c r="A305" s="362"/>
      <c r="C305" s="365"/>
      <c r="D305" s="365"/>
      <c r="E305" s="366" t="s">
        <v>519</v>
      </c>
      <c r="F305" s="365"/>
    </row>
    <row r="306" spans="1:6" s="363" customFormat="1" ht="15" hidden="1" customHeight="1" x14ac:dyDescent="0.15">
      <c r="A306" s="362"/>
      <c r="C306" s="365"/>
      <c r="D306" s="365"/>
      <c r="E306" s="366" t="s">
        <v>520</v>
      </c>
      <c r="F306" s="365"/>
    </row>
    <row r="307" spans="1:6" s="363" customFormat="1" ht="15" hidden="1" customHeight="1" x14ac:dyDescent="0.15">
      <c r="A307" s="362"/>
      <c r="C307" s="365"/>
      <c r="D307" s="365"/>
      <c r="E307" s="366" t="s">
        <v>521</v>
      </c>
      <c r="F307" s="365"/>
    </row>
    <row r="308" spans="1:6" s="363" customFormat="1" ht="15" hidden="1" customHeight="1" x14ac:dyDescent="0.15">
      <c r="A308" s="362"/>
      <c r="C308" s="365"/>
      <c r="D308" s="365"/>
      <c r="E308" s="366" t="s">
        <v>522</v>
      </c>
      <c r="F308" s="365"/>
    </row>
    <row r="309" spans="1:6" s="363" customFormat="1" ht="15" hidden="1" customHeight="1" x14ac:dyDescent="0.15">
      <c r="A309" s="362"/>
      <c r="C309" s="365"/>
      <c r="D309" s="365"/>
      <c r="E309" s="366" t="s">
        <v>523</v>
      </c>
      <c r="F309" s="365"/>
    </row>
    <row r="310" spans="1:6" s="363" customFormat="1" ht="15" hidden="1" customHeight="1" x14ac:dyDescent="0.15">
      <c r="A310" s="362"/>
      <c r="C310" s="365"/>
      <c r="D310" s="365"/>
      <c r="E310" s="366" t="s">
        <v>524</v>
      </c>
      <c r="F310" s="365"/>
    </row>
    <row r="311" spans="1:6" s="363" customFormat="1" ht="15" hidden="1" customHeight="1" x14ac:dyDescent="0.15">
      <c r="A311" s="362"/>
      <c r="C311" s="365"/>
      <c r="D311" s="365"/>
      <c r="E311" s="366" t="s">
        <v>525</v>
      </c>
      <c r="F311" s="365"/>
    </row>
    <row r="312" spans="1:6" s="363" customFormat="1" ht="15" hidden="1" customHeight="1" x14ac:dyDescent="0.15">
      <c r="A312" s="362"/>
      <c r="C312" s="365"/>
      <c r="D312" s="365"/>
      <c r="E312" s="366" t="s">
        <v>526</v>
      </c>
      <c r="F312" s="365"/>
    </row>
    <row r="313" spans="1:6" s="363" customFormat="1" ht="15" hidden="1" customHeight="1" x14ac:dyDescent="0.15">
      <c r="A313" s="362"/>
      <c r="C313" s="365"/>
      <c r="D313" s="365"/>
      <c r="E313" s="366" t="s">
        <v>527</v>
      </c>
      <c r="F313" s="365"/>
    </row>
    <row r="314" spans="1:6" s="363" customFormat="1" ht="15" hidden="1" customHeight="1" x14ac:dyDescent="0.15">
      <c r="A314" s="362"/>
      <c r="C314" s="365"/>
      <c r="D314" s="365"/>
      <c r="E314" s="366" t="s">
        <v>528</v>
      </c>
      <c r="F314" s="365"/>
    </row>
    <row r="315" spans="1:6" s="363" customFormat="1" ht="15" hidden="1" customHeight="1" x14ac:dyDescent="0.15">
      <c r="A315" s="362"/>
      <c r="C315" s="365"/>
      <c r="D315" s="365"/>
      <c r="E315" s="366" t="s">
        <v>529</v>
      </c>
      <c r="F315" s="365"/>
    </row>
    <row r="316" spans="1:6" s="363" customFormat="1" ht="15" hidden="1" customHeight="1" x14ac:dyDescent="0.15">
      <c r="A316" s="362"/>
      <c r="C316" s="365"/>
      <c r="D316" s="365"/>
      <c r="E316" s="366" t="s">
        <v>530</v>
      </c>
      <c r="F316" s="365"/>
    </row>
    <row r="317" spans="1:6" s="363" customFormat="1" ht="15" hidden="1" customHeight="1" x14ac:dyDescent="0.15">
      <c r="A317" s="362"/>
      <c r="C317" s="365"/>
      <c r="D317" s="365"/>
      <c r="E317" s="366" t="s">
        <v>531</v>
      </c>
      <c r="F317" s="365"/>
    </row>
    <row r="318" spans="1:6" s="363" customFormat="1" ht="15" hidden="1" customHeight="1" x14ac:dyDescent="0.15">
      <c r="A318" s="362"/>
      <c r="C318" s="365"/>
      <c r="D318" s="365"/>
      <c r="E318" s="366" t="s">
        <v>532</v>
      </c>
      <c r="F318" s="365"/>
    </row>
    <row r="319" spans="1:6" s="363" customFormat="1" ht="15" hidden="1" customHeight="1" x14ac:dyDescent="0.15">
      <c r="A319" s="362"/>
      <c r="C319" s="365"/>
      <c r="D319" s="365"/>
      <c r="E319" s="366" t="s">
        <v>533</v>
      </c>
      <c r="F319" s="365"/>
    </row>
    <row r="320" spans="1:6" s="363" customFormat="1" ht="15" hidden="1" customHeight="1" x14ac:dyDescent="0.15">
      <c r="A320" s="362"/>
      <c r="C320" s="365"/>
      <c r="D320" s="365"/>
      <c r="E320" s="366" t="s">
        <v>534</v>
      </c>
      <c r="F320" s="365"/>
    </row>
    <row r="321" spans="1:6" s="363" customFormat="1" ht="15" hidden="1" customHeight="1" x14ac:dyDescent="0.15">
      <c r="A321" s="362"/>
      <c r="C321" s="365"/>
      <c r="D321" s="365"/>
      <c r="E321" s="366" t="s">
        <v>535</v>
      </c>
      <c r="F321" s="365"/>
    </row>
    <row r="322" spans="1:6" s="363" customFormat="1" ht="15" hidden="1" customHeight="1" x14ac:dyDescent="0.15">
      <c r="A322" s="362"/>
      <c r="C322" s="365"/>
      <c r="D322" s="365"/>
      <c r="E322" s="366" t="s">
        <v>536</v>
      </c>
      <c r="F322" s="365"/>
    </row>
    <row r="323" spans="1:6" s="363" customFormat="1" ht="15" hidden="1" customHeight="1" x14ac:dyDescent="0.15">
      <c r="A323" s="362"/>
      <c r="C323" s="365"/>
      <c r="D323" s="365"/>
      <c r="E323" s="366" t="s">
        <v>537</v>
      </c>
      <c r="F323" s="365"/>
    </row>
    <row r="324" spans="1:6" s="363" customFormat="1" ht="15" hidden="1" customHeight="1" x14ac:dyDescent="0.15">
      <c r="A324" s="362"/>
      <c r="C324" s="365"/>
      <c r="D324" s="365"/>
      <c r="E324" s="366" t="s">
        <v>538</v>
      </c>
      <c r="F324" s="365"/>
    </row>
    <row r="325" spans="1:6" s="363" customFormat="1" ht="15" hidden="1" customHeight="1" x14ac:dyDescent="0.15">
      <c r="A325" s="362"/>
      <c r="C325" s="365"/>
      <c r="D325" s="365"/>
      <c r="E325" s="366" t="s">
        <v>539</v>
      </c>
      <c r="F325" s="365"/>
    </row>
    <row r="326" spans="1:6" s="363" customFormat="1" ht="15" hidden="1" customHeight="1" x14ac:dyDescent="0.15">
      <c r="A326" s="362"/>
      <c r="C326" s="365"/>
      <c r="D326" s="365"/>
      <c r="E326" s="366" t="s">
        <v>540</v>
      </c>
      <c r="F326" s="365"/>
    </row>
    <row r="327" spans="1:6" s="363" customFormat="1" ht="15" hidden="1" customHeight="1" x14ac:dyDescent="0.15">
      <c r="A327" s="362"/>
      <c r="C327" s="365"/>
      <c r="D327" s="365"/>
      <c r="E327" s="366" t="s">
        <v>541</v>
      </c>
      <c r="F327" s="365"/>
    </row>
    <row r="328" spans="1:6" s="363" customFormat="1" ht="15" hidden="1" customHeight="1" x14ac:dyDescent="0.15">
      <c r="A328" s="362"/>
      <c r="C328" s="365"/>
      <c r="D328" s="365"/>
      <c r="E328" s="366" t="s">
        <v>542</v>
      </c>
      <c r="F328" s="365"/>
    </row>
    <row r="329" spans="1:6" s="363" customFormat="1" ht="15" hidden="1" customHeight="1" x14ac:dyDescent="0.15">
      <c r="A329" s="362"/>
      <c r="C329" s="365"/>
      <c r="D329" s="365"/>
      <c r="E329" s="366" t="s">
        <v>543</v>
      </c>
      <c r="F329" s="365"/>
    </row>
    <row r="330" spans="1:6" s="363" customFormat="1" ht="15" hidden="1" customHeight="1" x14ac:dyDescent="0.15">
      <c r="A330" s="362"/>
      <c r="C330" s="365"/>
      <c r="D330" s="365"/>
      <c r="E330" s="366" t="s">
        <v>544</v>
      </c>
      <c r="F330" s="365"/>
    </row>
    <row r="331" spans="1:6" s="363" customFormat="1" ht="15" hidden="1" customHeight="1" x14ac:dyDescent="0.15">
      <c r="A331" s="362"/>
      <c r="C331" s="365"/>
      <c r="D331" s="365"/>
      <c r="E331" s="366" t="s">
        <v>545</v>
      </c>
      <c r="F331" s="365"/>
    </row>
    <row r="332" spans="1:6" s="363" customFormat="1" ht="15" hidden="1" customHeight="1" x14ac:dyDescent="0.15">
      <c r="A332" s="362"/>
      <c r="C332" s="365"/>
      <c r="D332" s="365"/>
      <c r="E332" s="366" t="s">
        <v>546</v>
      </c>
      <c r="F332" s="365"/>
    </row>
    <row r="333" spans="1:6" s="363" customFormat="1" ht="15" hidden="1" customHeight="1" x14ac:dyDescent="0.15">
      <c r="A333" s="362"/>
      <c r="C333" s="365"/>
      <c r="D333" s="365"/>
      <c r="E333" s="366" t="s">
        <v>547</v>
      </c>
      <c r="F333" s="365"/>
    </row>
    <row r="334" spans="1:6" s="363" customFormat="1" ht="15" hidden="1" customHeight="1" x14ac:dyDescent="0.15">
      <c r="A334" s="362"/>
      <c r="C334" s="365"/>
      <c r="D334" s="365"/>
      <c r="E334" s="366" t="s">
        <v>548</v>
      </c>
      <c r="F334" s="365"/>
    </row>
    <row r="335" spans="1:6" s="363" customFormat="1" ht="15" hidden="1" customHeight="1" x14ac:dyDescent="0.15">
      <c r="A335" s="362"/>
      <c r="C335" s="365"/>
      <c r="D335" s="365"/>
      <c r="E335" s="366" t="s">
        <v>549</v>
      </c>
      <c r="F335" s="365"/>
    </row>
    <row r="336" spans="1:6" s="363" customFormat="1" ht="15" hidden="1" customHeight="1" x14ac:dyDescent="0.15">
      <c r="A336" s="362"/>
      <c r="C336" s="365"/>
      <c r="D336" s="365"/>
      <c r="E336" s="366" t="s">
        <v>550</v>
      </c>
      <c r="F336" s="365"/>
    </row>
    <row r="337" spans="1:6" s="363" customFormat="1" ht="15" hidden="1" customHeight="1" x14ac:dyDescent="0.15">
      <c r="A337" s="362"/>
      <c r="C337" s="365"/>
      <c r="D337" s="365"/>
      <c r="E337" s="366" t="s">
        <v>551</v>
      </c>
      <c r="F337" s="365"/>
    </row>
    <row r="338" spans="1:6" s="363" customFormat="1" ht="15" hidden="1" customHeight="1" x14ac:dyDescent="0.15">
      <c r="A338" s="362"/>
      <c r="C338" s="365"/>
      <c r="D338" s="365"/>
      <c r="E338" s="366" t="s">
        <v>552</v>
      </c>
      <c r="F338" s="365"/>
    </row>
    <row r="339" spans="1:6" s="363" customFormat="1" ht="15" hidden="1" customHeight="1" x14ac:dyDescent="0.15">
      <c r="A339" s="362"/>
      <c r="C339" s="365"/>
      <c r="D339" s="365"/>
      <c r="E339" s="366" t="s">
        <v>553</v>
      </c>
      <c r="F339" s="365"/>
    </row>
    <row r="340" spans="1:6" s="363" customFormat="1" ht="15" hidden="1" customHeight="1" x14ac:dyDescent="0.15">
      <c r="A340" s="362"/>
      <c r="C340" s="365"/>
      <c r="D340" s="365"/>
      <c r="E340" s="366" t="s">
        <v>554</v>
      </c>
      <c r="F340" s="365"/>
    </row>
    <row r="341" spans="1:6" s="363" customFormat="1" ht="15" hidden="1" customHeight="1" x14ac:dyDescent="0.15">
      <c r="A341" s="362"/>
      <c r="C341" s="365"/>
      <c r="D341" s="365"/>
      <c r="E341" s="366" t="s">
        <v>555</v>
      </c>
      <c r="F341" s="365"/>
    </row>
    <row r="342" spans="1:6" s="363" customFormat="1" ht="15" hidden="1" customHeight="1" x14ac:dyDescent="0.15">
      <c r="A342" s="362"/>
      <c r="C342" s="365"/>
      <c r="D342" s="365"/>
      <c r="E342" s="366" t="s">
        <v>556</v>
      </c>
      <c r="F342" s="365"/>
    </row>
    <row r="343" spans="1:6" s="363" customFormat="1" ht="15" hidden="1" customHeight="1" x14ac:dyDescent="0.15">
      <c r="A343" s="362"/>
      <c r="C343" s="365"/>
      <c r="D343" s="365"/>
      <c r="E343" s="366" t="s">
        <v>557</v>
      </c>
      <c r="F343" s="365"/>
    </row>
    <row r="344" spans="1:6" s="363" customFormat="1" ht="15" hidden="1" customHeight="1" x14ac:dyDescent="0.15">
      <c r="A344" s="362"/>
      <c r="C344" s="365"/>
      <c r="D344" s="365"/>
      <c r="E344" s="366" t="s">
        <v>558</v>
      </c>
      <c r="F344" s="365"/>
    </row>
    <row r="345" spans="1:6" s="363" customFormat="1" ht="15" hidden="1" customHeight="1" x14ac:dyDescent="0.15">
      <c r="A345" s="362"/>
      <c r="C345" s="365"/>
      <c r="D345" s="365"/>
      <c r="E345" s="366" t="s">
        <v>559</v>
      </c>
      <c r="F345" s="365"/>
    </row>
    <row r="346" spans="1:6" s="363" customFormat="1" ht="15" hidden="1" customHeight="1" x14ac:dyDescent="0.15">
      <c r="A346" s="362"/>
      <c r="C346" s="365"/>
      <c r="D346" s="365"/>
      <c r="E346" s="366" t="s">
        <v>560</v>
      </c>
      <c r="F346" s="365"/>
    </row>
    <row r="347" spans="1:6" s="363" customFormat="1" ht="15" hidden="1" customHeight="1" x14ac:dyDescent="0.15">
      <c r="A347" s="362"/>
      <c r="C347" s="365"/>
      <c r="D347" s="365"/>
      <c r="E347" s="366" t="s">
        <v>561</v>
      </c>
      <c r="F347" s="365"/>
    </row>
    <row r="348" spans="1:6" s="363" customFormat="1" ht="15" hidden="1" customHeight="1" x14ac:dyDescent="0.15">
      <c r="A348" s="362"/>
      <c r="C348" s="365"/>
      <c r="D348" s="365"/>
      <c r="E348" s="366" t="s">
        <v>562</v>
      </c>
      <c r="F348" s="365"/>
    </row>
    <row r="349" spans="1:6" s="363" customFormat="1" ht="15" hidden="1" customHeight="1" x14ac:dyDescent="0.15">
      <c r="A349" s="362"/>
      <c r="C349" s="365"/>
      <c r="D349" s="365"/>
      <c r="E349" s="366" t="s">
        <v>563</v>
      </c>
      <c r="F349" s="365"/>
    </row>
    <row r="350" spans="1:6" s="363" customFormat="1" ht="15" hidden="1" customHeight="1" x14ac:dyDescent="0.15">
      <c r="A350" s="362"/>
      <c r="C350" s="365"/>
      <c r="D350" s="365"/>
      <c r="E350" s="366" t="s">
        <v>564</v>
      </c>
      <c r="F350" s="365"/>
    </row>
    <row r="351" spans="1:6" s="363" customFormat="1" ht="15" hidden="1" customHeight="1" x14ac:dyDescent="0.15">
      <c r="A351" s="362"/>
      <c r="C351" s="365"/>
      <c r="D351" s="365"/>
      <c r="E351" s="366" t="s">
        <v>565</v>
      </c>
      <c r="F351" s="365"/>
    </row>
    <row r="352" spans="1:6" s="363" customFormat="1" ht="15" hidden="1" customHeight="1" x14ac:dyDescent="0.15">
      <c r="A352" s="362"/>
      <c r="C352" s="365"/>
      <c r="D352" s="365"/>
      <c r="E352" s="366" t="s">
        <v>566</v>
      </c>
      <c r="F352" s="365"/>
    </row>
    <row r="353" spans="1:6" s="363" customFormat="1" ht="15" hidden="1" customHeight="1" x14ac:dyDescent="0.15">
      <c r="A353" s="362"/>
      <c r="C353" s="365"/>
      <c r="D353" s="365"/>
      <c r="E353" s="366" t="s">
        <v>567</v>
      </c>
      <c r="F353" s="365"/>
    </row>
    <row r="354" spans="1:6" s="363" customFormat="1" ht="15" hidden="1" customHeight="1" x14ac:dyDescent="0.15">
      <c r="A354" s="362"/>
      <c r="C354" s="365"/>
      <c r="D354" s="365"/>
      <c r="E354" s="366" t="s">
        <v>568</v>
      </c>
      <c r="F354" s="365"/>
    </row>
    <row r="355" spans="1:6" s="363" customFormat="1" ht="15" hidden="1" customHeight="1" x14ac:dyDescent="0.15">
      <c r="A355" s="362"/>
      <c r="C355" s="365"/>
      <c r="D355" s="365"/>
      <c r="E355" s="366" t="s">
        <v>569</v>
      </c>
      <c r="F355" s="365"/>
    </row>
    <row r="356" spans="1:6" s="363" customFormat="1" ht="15" hidden="1" customHeight="1" x14ac:dyDescent="0.15">
      <c r="A356" s="362"/>
      <c r="C356" s="365"/>
      <c r="D356" s="365"/>
      <c r="E356" s="366" t="s">
        <v>570</v>
      </c>
      <c r="F356" s="365"/>
    </row>
    <row r="357" spans="1:6" s="363" customFormat="1" ht="15" hidden="1" customHeight="1" x14ac:dyDescent="0.15">
      <c r="A357" s="362"/>
      <c r="C357" s="365"/>
      <c r="D357" s="365"/>
      <c r="E357" s="366" t="s">
        <v>571</v>
      </c>
      <c r="F357" s="365"/>
    </row>
    <row r="358" spans="1:6" s="363" customFormat="1" ht="15" hidden="1" customHeight="1" x14ac:dyDescent="0.15">
      <c r="A358" s="362"/>
      <c r="C358" s="365"/>
      <c r="D358" s="365"/>
      <c r="E358" s="366" t="s">
        <v>572</v>
      </c>
      <c r="F358" s="365"/>
    </row>
    <row r="359" spans="1:6" s="363" customFormat="1" ht="15" hidden="1" customHeight="1" x14ac:dyDescent="0.15">
      <c r="A359" s="362"/>
      <c r="C359" s="365"/>
      <c r="D359" s="365"/>
      <c r="E359" s="366" t="s">
        <v>573</v>
      </c>
      <c r="F359" s="365"/>
    </row>
    <row r="360" spans="1:6" s="363" customFormat="1" ht="15" hidden="1" customHeight="1" x14ac:dyDescent="0.15">
      <c r="A360" s="362"/>
      <c r="C360" s="365"/>
      <c r="D360" s="365"/>
      <c r="E360" s="366" t="s">
        <v>574</v>
      </c>
      <c r="F360" s="365"/>
    </row>
    <row r="361" spans="1:6" s="363" customFormat="1" ht="15" hidden="1" customHeight="1" x14ac:dyDescent="0.15">
      <c r="A361" s="362"/>
      <c r="C361" s="365"/>
      <c r="D361" s="365"/>
      <c r="E361" s="366" t="s">
        <v>575</v>
      </c>
      <c r="F361" s="365"/>
    </row>
    <row r="362" spans="1:6" s="363" customFormat="1" ht="15" hidden="1" customHeight="1" x14ac:dyDescent="0.15">
      <c r="A362" s="362"/>
      <c r="C362" s="365"/>
      <c r="D362" s="365"/>
      <c r="E362" s="366" t="s">
        <v>576</v>
      </c>
      <c r="F362" s="365"/>
    </row>
    <row r="363" spans="1:6" s="363" customFormat="1" ht="15" hidden="1" customHeight="1" x14ac:dyDescent="0.15">
      <c r="A363" s="362"/>
      <c r="C363" s="365"/>
      <c r="D363" s="365"/>
      <c r="E363" s="366" t="s">
        <v>577</v>
      </c>
      <c r="F363" s="365"/>
    </row>
    <row r="364" spans="1:6" s="363" customFormat="1" ht="15" hidden="1" customHeight="1" x14ac:dyDescent="0.15">
      <c r="A364" s="362"/>
      <c r="C364" s="365"/>
      <c r="D364" s="365"/>
      <c r="E364" s="366" t="s">
        <v>578</v>
      </c>
      <c r="F364" s="365"/>
    </row>
    <row r="365" spans="1:6" s="363" customFormat="1" ht="15" hidden="1" customHeight="1" x14ac:dyDescent="0.15">
      <c r="A365" s="362"/>
      <c r="C365" s="365"/>
      <c r="D365" s="365"/>
      <c r="E365" s="366" t="s">
        <v>579</v>
      </c>
      <c r="F365" s="365"/>
    </row>
    <row r="366" spans="1:6" s="363" customFormat="1" ht="15" hidden="1" customHeight="1" x14ac:dyDescent="0.15">
      <c r="A366" s="362"/>
      <c r="C366" s="365"/>
      <c r="D366" s="365"/>
      <c r="E366" s="366" t="s">
        <v>580</v>
      </c>
      <c r="F366" s="365"/>
    </row>
    <row r="367" spans="1:6" s="363" customFormat="1" ht="15" hidden="1" customHeight="1" x14ac:dyDescent="0.15">
      <c r="A367" s="362"/>
      <c r="C367" s="365"/>
      <c r="D367" s="365"/>
      <c r="E367" s="366" t="s">
        <v>581</v>
      </c>
      <c r="F367" s="365"/>
    </row>
    <row r="368" spans="1:6" s="363" customFormat="1" ht="15" hidden="1" customHeight="1" x14ac:dyDescent="0.15">
      <c r="A368" s="362"/>
      <c r="C368" s="365"/>
      <c r="D368" s="365"/>
      <c r="E368" s="366" t="s">
        <v>582</v>
      </c>
      <c r="F368" s="365"/>
    </row>
    <row r="369" spans="1:6" s="363" customFormat="1" ht="15" hidden="1" customHeight="1" x14ac:dyDescent="0.15">
      <c r="A369" s="362"/>
      <c r="C369" s="365"/>
      <c r="D369" s="365"/>
      <c r="E369" s="366" t="s">
        <v>583</v>
      </c>
      <c r="F369" s="365"/>
    </row>
    <row r="370" spans="1:6" s="363" customFormat="1" ht="15" hidden="1" customHeight="1" x14ac:dyDescent="0.15">
      <c r="A370" s="362"/>
      <c r="C370" s="365"/>
      <c r="D370" s="365"/>
      <c r="E370" s="366" t="s">
        <v>584</v>
      </c>
      <c r="F370" s="365"/>
    </row>
    <row r="371" spans="1:6" s="363" customFormat="1" ht="15" hidden="1" customHeight="1" x14ac:dyDescent="0.15">
      <c r="A371" s="362"/>
      <c r="C371" s="365"/>
      <c r="D371" s="365"/>
      <c r="E371" s="366" t="s">
        <v>585</v>
      </c>
      <c r="F371" s="365"/>
    </row>
    <row r="372" spans="1:6" s="363" customFormat="1" ht="15" hidden="1" customHeight="1" x14ac:dyDescent="0.15">
      <c r="A372" s="362"/>
      <c r="C372" s="365"/>
      <c r="D372" s="365"/>
      <c r="E372" s="366" t="s">
        <v>586</v>
      </c>
      <c r="F372" s="365"/>
    </row>
    <row r="373" spans="1:6" s="363" customFormat="1" ht="15" hidden="1" customHeight="1" x14ac:dyDescent="0.15">
      <c r="A373" s="362"/>
      <c r="C373" s="365"/>
      <c r="D373" s="365"/>
      <c r="E373" s="366" t="s">
        <v>587</v>
      </c>
      <c r="F373" s="365"/>
    </row>
    <row r="374" spans="1:6" s="363" customFormat="1" ht="15" hidden="1" customHeight="1" x14ac:dyDescent="0.15">
      <c r="A374" s="362"/>
      <c r="C374" s="365"/>
      <c r="D374" s="365"/>
      <c r="E374" s="366" t="s">
        <v>588</v>
      </c>
      <c r="F374" s="365"/>
    </row>
    <row r="375" spans="1:6" s="363" customFormat="1" ht="15" hidden="1" customHeight="1" x14ac:dyDescent="0.15">
      <c r="A375" s="362"/>
      <c r="C375" s="365"/>
      <c r="D375" s="365"/>
      <c r="E375" s="366" t="s">
        <v>589</v>
      </c>
      <c r="F375" s="365"/>
    </row>
    <row r="376" spans="1:6" s="363" customFormat="1" ht="15" hidden="1" customHeight="1" x14ac:dyDescent="0.15">
      <c r="A376" s="362"/>
      <c r="C376" s="365"/>
      <c r="D376" s="365"/>
      <c r="E376" s="366" t="s">
        <v>590</v>
      </c>
      <c r="F376" s="365"/>
    </row>
    <row r="377" spans="1:6" s="363" customFormat="1" ht="15" hidden="1" customHeight="1" x14ac:dyDescent="0.15">
      <c r="A377" s="362"/>
      <c r="C377" s="365"/>
      <c r="D377" s="365"/>
      <c r="E377" s="366" t="s">
        <v>591</v>
      </c>
      <c r="F377" s="365"/>
    </row>
    <row r="378" spans="1:6" s="363" customFormat="1" ht="15" hidden="1" customHeight="1" x14ac:dyDescent="0.15">
      <c r="A378" s="362"/>
      <c r="C378" s="365"/>
      <c r="D378" s="365"/>
      <c r="E378" s="366" t="s">
        <v>592</v>
      </c>
      <c r="F378" s="365"/>
    </row>
    <row r="379" spans="1:6" s="363" customFormat="1" ht="15" hidden="1" customHeight="1" x14ac:dyDescent="0.15">
      <c r="A379" s="362"/>
      <c r="C379" s="365"/>
      <c r="D379" s="365"/>
      <c r="E379" s="366" t="s">
        <v>593</v>
      </c>
      <c r="F379" s="365"/>
    </row>
    <row r="380" spans="1:6" s="363" customFormat="1" ht="15" hidden="1" customHeight="1" x14ac:dyDescent="0.15">
      <c r="A380" s="362"/>
      <c r="C380" s="365"/>
      <c r="D380" s="365"/>
      <c r="E380" s="366" t="s">
        <v>594</v>
      </c>
      <c r="F380" s="365"/>
    </row>
    <row r="381" spans="1:6" s="363" customFormat="1" ht="15" hidden="1" customHeight="1" x14ac:dyDescent="0.15">
      <c r="A381" s="362"/>
      <c r="C381" s="365"/>
      <c r="D381" s="365"/>
      <c r="E381" s="366" t="s">
        <v>595</v>
      </c>
      <c r="F381" s="365"/>
    </row>
    <row r="382" spans="1:6" s="363" customFormat="1" ht="15" hidden="1" customHeight="1" x14ac:dyDescent="0.15">
      <c r="A382" s="362"/>
      <c r="C382" s="365"/>
      <c r="D382" s="365"/>
      <c r="E382" s="366" t="s">
        <v>596</v>
      </c>
      <c r="F382" s="365"/>
    </row>
    <row r="383" spans="1:6" s="363" customFormat="1" ht="15" hidden="1" customHeight="1" x14ac:dyDescent="0.15">
      <c r="A383" s="362"/>
      <c r="C383" s="365"/>
      <c r="D383" s="365"/>
      <c r="E383" s="366" t="s">
        <v>597</v>
      </c>
      <c r="F383" s="365"/>
    </row>
    <row r="384" spans="1:6" s="363" customFormat="1" ht="15" hidden="1" customHeight="1" x14ac:dyDescent="0.15">
      <c r="A384" s="362"/>
      <c r="C384" s="365"/>
      <c r="D384" s="365"/>
      <c r="E384" s="366" t="s">
        <v>598</v>
      </c>
      <c r="F384" s="365"/>
    </row>
    <row r="385" spans="1:6" s="363" customFormat="1" ht="15" hidden="1" customHeight="1" x14ac:dyDescent="0.15">
      <c r="A385" s="362"/>
      <c r="C385" s="365"/>
      <c r="D385" s="365"/>
      <c r="E385" s="366" t="s">
        <v>599</v>
      </c>
      <c r="F385" s="365"/>
    </row>
    <row r="386" spans="1:6" s="363" customFormat="1" ht="15" hidden="1" customHeight="1" x14ac:dyDescent="0.15">
      <c r="A386" s="362"/>
      <c r="C386" s="365"/>
      <c r="D386" s="365"/>
      <c r="E386" s="366" t="s">
        <v>600</v>
      </c>
      <c r="F386" s="365"/>
    </row>
    <row r="387" spans="1:6" s="363" customFormat="1" ht="15" hidden="1" customHeight="1" x14ac:dyDescent="0.15">
      <c r="A387" s="362"/>
      <c r="C387" s="365"/>
      <c r="D387" s="365"/>
      <c r="E387" s="366" t="s">
        <v>601</v>
      </c>
      <c r="F387" s="365"/>
    </row>
    <row r="388" spans="1:6" s="363" customFormat="1" ht="15" hidden="1" customHeight="1" x14ac:dyDescent="0.15">
      <c r="A388" s="362"/>
      <c r="C388" s="365"/>
      <c r="D388" s="365"/>
      <c r="E388" s="366" t="s">
        <v>602</v>
      </c>
      <c r="F388" s="365"/>
    </row>
    <row r="389" spans="1:6" s="363" customFormat="1" ht="15" hidden="1" customHeight="1" x14ac:dyDescent="0.15">
      <c r="A389" s="362"/>
      <c r="C389" s="365"/>
      <c r="D389" s="365"/>
      <c r="E389" s="366" t="s">
        <v>603</v>
      </c>
      <c r="F389" s="365"/>
    </row>
    <row r="390" spans="1:6" s="363" customFormat="1" ht="15" hidden="1" customHeight="1" x14ac:dyDescent="0.15">
      <c r="A390" s="362"/>
      <c r="C390" s="365"/>
      <c r="D390" s="365"/>
      <c r="E390" s="366" t="s">
        <v>604</v>
      </c>
      <c r="F390" s="365"/>
    </row>
    <row r="391" spans="1:6" s="363" customFormat="1" ht="15" hidden="1" customHeight="1" x14ac:dyDescent="0.15">
      <c r="A391" s="362"/>
      <c r="C391" s="365"/>
      <c r="D391" s="365"/>
      <c r="E391" s="366" t="s">
        <v>605</v>
      </c>
      <c r="F391" s="365"/>
    </row>
    <row r="392" spans="1:6" s="363" customFormat="1" ht="15" hidden="1" customHeight="1" x14ac:dyDescent="0.15">
      <c r="A392" s="362"/>
      <c r="C392" s="365"/>
      <c r="D392" s="365"/>
      <c r="E392" s="366" t="s">
        <v>606</v>
      </c>
      <c r="F392" s="365"/>
    </row>
    <row r="393" spans="1:6" s="363" customFormat="1" ht="15" hidden="1" customHeight="1" x14ac:dyDescent="0.15">
      <c r="A393" s="362"/>
      <c r="C393" s="365"/>
      <c r="D393" s="365"/>
      <c r="E393" s="366" t="s">
        <v>607</v>
      </c>
      <c r="F393" s="365"/>
    </row>
    <row r="394" spans="1:6" s="363" customFormat="1" ht="15" hidden="1" customHeight="1" x14ac:dyDescent="0.15">
      <c r="A394" s="362"/>
      <c r="C394" s="365"/>
      <c r="D394" s="365"/>
      <c r="E394" s="366" t="s">
        <v>608</v>
      </c>
      <c r="F394" s="365"/>
    </row>
    <row r="395" spans="1:6" s="363" customFormat="1" ht="15" hidden="1" customHeight="1" x14ac:dyDescent="0.15">
      <c r="A395" s="362"/>
      <c r="C395" s="365"/>
      <c r="D395" s="365"/>
      <c r="E395" s="366" t="s">
        <v>609</v>
      </c>
      <c r="F395" s="365"/>
    </row>
    <row r="396" spans="1:6" s="363" customFormat="1" ht="15" hidden="1" customHeight="1" x14ac:dyDescent="0.15">
      <c r="A396" s="362"/>
      <c r="C396" s="365"/>
      <c r="D396" s="365"/>
      <c r="E396" s="366" t="s">
        <v>610</v>
      </c>
      <c r="F396" s="365"/>
    </row>
    <row r="397" spans="1:6" s="363" customFormat="1" ht="15" hidden="1" customHeight="1" x14ac:dyDescent="0.15">
      <c r="A397" s="362"/>
      <c r="C397" s="365"/>
      <c r="D397" s="365"/>
      <c r="E397" s="366" t="s">
        <v>611</v>
      </c>
      <c r="F397" s="365"/>
    </row>
    <row r="398" spans="1:6" s="363" customFormat="1" ht="15" hidden="1" customHeight="1" x14ac:dyDescent="0.15">
      <c r="A398" s="362"/>
      <c r="C398" s="365"/>
      <c r="D398" s="365"/>
      <c r="E398" s="366" t="s">
        <v>612</v>
      </c>
      <c r="F398" s="365"/>
    </row>
    <row r="399" spans="1:6" s="363" customFormat="1" ht="15" hidden="1" customHeight="1" x14ac:dyDescent="0.15">
      <c r="A399" s="362"/>
      <c r="C399" s="365"/>
      <c r="D399" s="365"/>
      <c r="E399" s="366" t="s">
        <v>613</v>
      </c>
      <c r="F399" s="365"/>
    </row>
    <row r="400" spans="1:6" s="363" customFormat="1" ht="15" hidden="1" customHeight="1" x14ac:dyDescent="0.15">
      <c r="A400" s="362"/>
      <c r="C400" s="365"/>
      <c r="D400" s="365"/>
      <c r="E400" s="366" t="s">
        <v>614</v>
      </c>
      <c r="F400" s="365"/>
    </row>
    <row r="401" spans="1:6" s="363" customFormat="1" ht="15" hidden="1" customHeight="1" x14ac:dyDescent="0.15">
      <c r="A401" s="362"/>
      <c r="C401" s="365"/>
      <c r="D401" s="365"/>
      <c r="E401" s="366" t="s">
        <v>615</v>
      </c>
      <c r="F401" s="365"/>
    </row>
    <row r="402" spans="1:6" s="363" customFormat="1" ht="15" hidden="1" customHeight="1" x14ac:dyDescent="0.15">
      <c r="A402" s="362"/>
      <c r="C402" s="365"/>
      <c r="D402" s="365"/>
      <c r="E402" s="366" t="s">
        <v>616</v>
      </c>
      <c r="F402" s="365"/>
    </row>
    <row r="403" spans="1:6" s="363" customFormat="1" ht="15" hidden="1" customHeight="1" x14ac:dyDescent="0.15">
      <c r="A403" s="362"/>
      <c r="C403" s="365"/>
      <c r="D403" s="365"/>
      <c r="E403" s="366" t="s">
        <v>617</v>
      </c>
      <c r="F403" s="365"/>
    </row>
    <row r="404" spans="1:6" s="363" customFormat="1" ht="15" hidden="1" customHeight="1" x14ac:dyDescent="0.15">
      <c r="A404" s="362"/>
      <c r="C404" s="365"/>
      <c r="D404" s="365"/>
      <c r="E404" s="366" t="s">
        <v>618</v>
      </c>
      <c r="F404" s="365"/>
    </row>
    <row r="405" spans="1:6" s="363" customFormat="1" ht="15" hidden="1" customHeight="1" x14ac:dyDescent="0.15">
      <c r="A405" s="362"/>
      <c r="C405" s="365"/>
      <c r="D405" s="365"/>
      <c r="E405" s="366" t="s">
        <v>619</v>
      </c>
      <c r="F405" s="365"/>
    </row>
    <row r="406" spans="1:6" s="363" customFormat="1" ht="15" hidden="1" customHeight="1" x14ac:dyDescent="0.15">
      <c r="A406" s="362"/>
      <c r="C406" s="365"/>
      <c r="D406" s="365"/>
      <c r="E406" s="366" t="s">
        <v>620</v>
      </c>
      <c r="F406" s="365"/>
    </row>
    <row r="407" spans="1:6" s="363" customFormat="1" ht="15" hidden="1" customHeight="1" x14ac:dyDescent="0.15">
      <c r="A407" s="362"/>
      <c r="C407" s="365"/>
      <c r="D407" s="365"/>
      <c r="E407" s="366" t="s">
        <v>621</v>
      </c>
      <c r="F407" s="365"/>
    </row>
    <row r="408" spans="1:6" s="363" customFormat="1" ht="15" hidden="1" customHeight="1" x14ac:dyDescent="0.15">
      <c r="A408" s="362"/>
      <c r="C408" s="365"/>
      <c r="D408" s="365"/>
      <c r="E408" s="366" t="s">
        <v>622</v>
      </c>
      <c r="F408" s="365"/>
    </row>
    <row r="409" spans="1:6" s="363" customFormat="1" ht="15" hidden="1" customHeight="1" x14ac:dyDescent="0.15">
      <c r="A409" s="362"/>
      <c r="C409" s="365"/>
      <c r="D409" s="365"/>
      <c r="E409" s="366" t="s">
        <v>623</v>
      </c>
      <c r="F409" s="365"/>
    </row>
    <row r="410" spans="1:6" s="363" customFormat="1" ht="15" hidden="1" customHeight="1" x14ac:dyDescent="0.15">
      <c r="A410" s="362"/>
      <c r="C410" s="365"/>
      <c r="D410" s="365"/>
      <c r="E410" s="366" t="s">
        <v>624</v>
      </c>
      <c r="F410" s="365"/>
    </row>
    <row r="411" spans="1:6" s="363" customFormat="1" ht="15" hidden="1" customHeight="1" x14ac:dyDescent="0.15">
      <c r="A411" s="362"/>
      <c r="C411" s="365"/>
      <c r="D411" s="365"/>
      <c r="E411" s="366" t="s">
        <v>625</v>
      </c>
      <c r="F411" s="365"/>
    </row>
    <row r="412" spans="1:6" s="363" customFormat="1" ht="15" hidden="1" customHeight="1" x14ac:dyDescent="0.15">
      <c r="A412" s="362"/>
      <c r="C412" s="365"/>
      <c r="D412" s="365"/>
      <c r="E412" s="366" t="s">
        <v>626</v>
      </c>
      <c r="F412" s="365"/>
    </row>
    <row r="413" spans="1:6" s="363" customFormat="1" ht="15" hidden="1" customHeight="1" x14ac:dyDescent="0.15">
      <c r="A413" s="362"/>
      <c r="C413" s="365"/>
      <c r="D413" s="365"/>
      <c r="E413" s="366" t="s">
        <v>627</v>
      </c>
      <c r="F413" s="365"/>
    </row>
    <row r="414" spans="1:6" s="363" customFormat="1" ht="15" hidden="1" customHeight="1" x14ac:dyDescent="0.15">
      <c r="A414" s="362"/>
      <c r="C414" s="365"/>
      <c r="D414" s="365"/>
      <c r="E414" s="366" t="s">
        <v>628</v>
      </c>
      <c r="F414" s="365"/>
    </row>
    <row r="415" spans="1:6" s="363" customFormat="1" ht="15" hidden="1" customHeight="1" x14ac:dyDescent="0.15">
      <c r="A415" s="362"/>
      <c r="C415" s="365"/>
      <c r="D415" s="365"/>
      <c r="E415" s="366" t="s">
        <v>629</v>
      </c>
      <c r="F415" s="365"/>
    </row>
    <row r="416" spans="1:6" s="363" customFormat="1" ht="15" hidden="1" customHeight="1" x14ac:dyDescent="0.15">
      <c r="A416" s="362"/>
      <c r="C416" s="365"/>
      <c r="D416" s="365"/>
      <c r="E416" s="366" t="s">
        <v>630</v>
      </c>
      <c r="F416" s="365"/>
    </row>
    <row r="417" spans="1:6" s="363" customFormat="1" ht="15" hidden="1" customHeight="1" x14ac:dyDescent="0.15">
      <c r="A417" s="362"/>
      <c r="C417" s="365"/>
      <c r="D417" s="365"/>
      <c r="E417" s="366" t="s">
        <v>631</v>
      </c>
      <c r="F417" s="365"/>
    </row>
    <row r="418" spans="1:6" s="363" customFormat="1" ht="15" hidden="1" customHeight="1" x14ac:dyDescent="0.15">
      <c r="A418" s="362"/>
      <c r="C418" s="365"/>
      <c r="D418" s="365"/>
      <c r="E418" s="366" t="s">
        <v>632</v>
      </c>
      <c r="F418" s="365"/>
    </row>
    <row r="419" spans="1:6" s="363" customFormat="1" ht="15" hidden="1" customHeight="1" x14ac:dyDescent="0.15">
      <c r="A419" s="362"/>
      <c r="C419" s="365"/>
      <c r="D419" s="365"/>
      <c r="E419" s="366" t="s">
        <v>633</v>
      </c>
      <c r="F419" s="365"/>
    </row>
    <row r="420" spans="1:6" s="363" customFormat="1" ht="15" hidden="1" customHeight="1" x14ac:dyDescent="0.15">
      <c r="A420" s="362"/>
      <c r="C420" s="365"/>
      <c r="D420" s="365"/>
      <c r="E420" s="366" t="s">
        <v>634</v>
      </c>
      <c r="F420" s="365"/>
    </row>
    <row r="421" spans="1:6" s="363" customFormat="1" ht="15" hidden="1" customHeight="1" x14ac:dyDescent="0.15">
      <c r="A421" s="362"/>
      <c r="C421" s="365"/>
      <c r="D421" s="365"/>
      <c r="E421" s="366" t="s">
        <v>635</v>
      </c>
      <c r="F421" s="365"/>
    </row>
    <row r="422" spans="1:6" s="363" customFormat="1" ht="15" hidden="1" customHeight="1" x14ac:dyDescent="0.15">
      <c r="A422" s="362"/>
      <c r="C422" s="365"/>
      <c r="D422" s="365"/>
      <c r="E422" s="366" t="s">
        <v>636</v>
      </c>
      <c r="F422" s="365"/>
    </row>
    <row r="423" spans="1:6" s="363" customFormat="1" ht="15" hidden="1" customHeight="1" x14ac:dyDescent="0.15">
      <c r="A423" s="362"/>
      <c r="C423" s="365"/>
      <c r="D423" s="365"/>
      <c r="E423" s="366" t="s">
        <v>637</v>
      </c>
      <c r="F423" s="365"/>
    </row>
    <row r="424" spans="1:6" s="363" customFormat="1" ht="15" hidden="1" customHeight="1" x14ac:dyDescent="0.15">
      <c r="A424" s="362"/>
      <c r="C424" s="365"/>
      <c r="D424" s="365"/>
      <c r="E424" s="366" t="s">
        <v>638</v>
      </c>
      <c r="F424" s="365"/>
    </row>
    <row r="425" spans="1:6" s="363" customFormat="1" ht="15" hidden="1" customHeight="1" x14ac:dyDescent="0.15">
      <c r="A425" s="362"/>
      <c r="C425" s="365"/>
      <c r="D425" s="365"/>
      <c r="E425" s="366" t="s">
        <v>639</v>
      </c>
      <c r="F425" s="365"/>
    </row>
    <row r="426" spans="1:6" s="363" customFormat="1" ht="15" hidden="1" customHeight="1" x14ac:dyDescent="0.15">
      <c r="A426" s="362"/>
      <c r="C426" s="365"/>
      <c r="D426" s="365"/>
      <c r="E426" s="366" t="s">
        <v>640</v>
      </c>
      <c r="F426" s="365"/>
    </row>
    <row r="427" spans="1:6" s="363" customFormat="1" ht="15" hidden="1" customHeight="1" x14ac:dyDescent="0.15">
      <c r="A427" s="362"/>
      <c r="C427" s="365"/>
      <c r="D427" s="365"/>
      <c r="E427" s="366" t="s">
        <v>641</v>
      </c>
      <c r="F427" s="365"/>
    </row>
    <row r="428" spans="1:6" s="363" customFormat="1" ht="15" hidden="1" customHeight="1" x14ac:dyDescent="0.15">
      <c r="A428" s="362"/>
      <c r="C428" s="365"/>
      <c r="D428" s="365"/>
      <c r="E428" s="366" t="s">
        <v>642</v>
      </c>
      <c r="F428" s="365"/>
    </row>
    <row r="429" spans="1:6" s="363" customFormat="1" ht="15" hidden="1" customHeight="1" x14ac:dyDescent="0.15">
      <c r="A429" s="362"/>
      <c r="C429" s="365"/>
      <c r="D429" s="365"/>
      <c r="E429" s="366" t="s">
        <v>643</v>
      </c>
      <c r="F429" s="365"/>
    </row>
    <row r="430" spans="1:6" s="363" customFormat="1" ht="15" hidden="1" customHeight="1" x14ac:dyDescent="0.15">
      <c r="A430" s="362"/>
      <c r="C430" s="365"/>
      <c r="D430" s="365"/>
      <c r="E430" s="366" t="s">
        <v>644</v>
      </c>
      <c r="F430" s="365"/>
    </row>
    <row r="431" spans="1:6" s="363" customFormat="1" ht="15" hidden="1" customHeight="1" x14ac:dyDescent="0.15">
      <c r="A431" s="362"/>
      <c r="C431" s="365"/>
      <c r="D431" s="365"/>
      <c r="E431" s="366" t="s">
        <v>645</v>
      </c>
      <c r="F431" s="365"/>
    </row>
    <row r="432" spans="1:6" s="363" customFormat="1" ht="15" hidden="1" customHeight="1" x14ac:dyDescent="0.15">
      <c r="A432" s="362"/>
      <c r="C432" s="365"/>
      <c r="D432" s="365"/>
      <c r="E432" s="366" t="s">
        <v>646</v>
      </c>
      <c r="F432" s="365"/>
    </row>
    <row r="433" spans="1:6" s="363" customFormat="1" ht="15" hidden="1" customHeight="1" x14ac:dyDescent="0.15">
      <c r="A433" s="362"/>
      <c r="C433" s="365"/>
      <c r="D433" s="365"/>
      <c r="E433" s="366" t="s">
        <v>647</v>
      </c>
      <c r="F433" s="365"/>
    </row>
    <row r="434" spans="1:6" s="363" customFormat="1" ht="15" hidden="1" customHeight="1" x14ac:dyDescent="0.15">
      <c r="A434" s="362"/>
      <c r="C434" s="365"/>
      <c r="D434" s="365"/>
      <c r="E434" s="366" t="s">
        <v>648</v>
      </c>
      <c r="F434" s="365"/>
    </row>
    <row r="435" spans="1:6" s="363" customFormat="1" ht="15" hidden="1" customHeight="1" x14ac:dyDescent="0.15">
      <c r="A435" s="362"/>
      <c r="C435" s="365"/>
      <c r="D435" s="365"/>
      <c r="E435" s="366" t="s">
        <v>649</v>
      </c>
      <c r="F435" s="365"/>
    </row>
    <row r="436" spans="1:6" s="363" customFormat="1" ht="15" hidden="1" customHeight="1" x14ac:dyDescent="0.15">
      <c r="A436" s="362"/>
      <c r="C436" s="365"/>
      <c r="D436" s="365"/>
      <c r="E436" s="366" t="s">
        <v>650</v>
      </c>
      <c r="F436" s="365"/>
    </row>
    <row r="437" spans="1:6" s="363" customFormat="1" ht="15" hidden="1" customHeight="1" x14ac:dyDescent="0.15">
      <c r="A437" s="362"/>
      <c r="C437" s="365"/>
      <c r="D437" s="365"/>
      <c r="E437" s="366" t="s">
        <v>651</v>
      </c>
      <c r="F437" s="365"/>
    </row>
    <row r="438" spans="1:6" s="363" customFormat="1" ht="15" hidden="1" customHeight="1" x14ac:dyDescent="0.15">
      <c r="A438" s="362"/>
      <c r="C438" s="365"/>
      <c r="D438" s="365"/>
      <c r="E438" s="366" t="s">
        <v>652</v>
      </c>
      <c r="F438" s="365"/>
    </row>
    <row r="439" spans="1:6" s="363" customFormat="1" ht="15" hidden="1" customHeight="1" x14ac:dyDescent="0.15">
      <c r="A439" s="362"/>
      <c r="C439" s="365"/>
      <c r="D439" s="365"/>
      <c r="E439" s="366" t="s">
        <v>653</v>
      </c>
      <c r="F439" s="365"/>
    </row>
    <row r="440" spans="1:6" s="363" customFormat="1" ht="15" hidden="1" customHeight="1" x14ac:dyDescent="0.15">
      <c r="A440" s="362"/>
      <c r="C440" s="365"/>
      <c r="D440" s="365"/>
      <c r="E440" s="366" t="s">
        <v>654</v>
      </c>
      <c r="F440" s="365"/>
    </row>
    <row r="441" spans="1:6" s="363" customFormat="1" ht="15" hidden="1" customHeight="1" x14ac:dyDescent="0.15">
      <c r="A441" s="362"/>
      <c r="C441" s="365"/>
      <c r="D441" s="365"/>
      <c r="E441" s="366" t="s">
        <v>655</v>
      </c>
      <c r="F441" s="365"/>
    </row>
    <row r="442" spans="1:6" s="363" customFormat="1" ht="15" hidden="1" customHeight="1" x14ac:dyDescent="0.15">
      <c r="A442" s="362"/>
      <c r="C442" s="365"/>
      <c r="D442" s="365"/>
      <c r="E442" s="366" t="s">
        <v>656</v>
      </c>
      <c r="F442" s="365"/>
    </row>
    <row r="443" spans="1:6" s="363" customFormat="1" ht="15" hidden="1" customHeight="1" x14ac:dyDescent="0.15">
      <c r="A443" s="362"/>
      <c r="C443" s="365"/>
      <c r="D443" s="365"/>
      <c r="E443" s="366" t="s">
        <v>657</v>
      </c>
      <c r="F443" s="365"/>
    </row>
    <row r="444" spans="1:6" s="363" customFormat="1" ht="15" hidden="1" customHeight="1" x14ac:dyDescent="0.15">
      <c r="A444" s="362"/>
      <c r="C444" s="365"/>
      <c r="D444" s="365"/>
      <c r="E444" s="366" t="s">
        <v>658</v>
      </c>
      <c r="F444" s="365"/>
    </row>
    <row r="445" spans="1:6" s="363" customFormat="1" ht="15" hidden="1" customHeight="1" x14ac:dyDescent="0.15">
      <c r="A445" s="362"/>
      <c r="C445" s="365"/>
      <c r="D445" s="365"/>
      <c r="E445" s="366" t="s">
        <v>659</v>
      </c>
      <c r="F445" s="365"/>
    </row>
    <row r="446" spans="1:6" s="363" customFormat="1" ht="15" hidden="1" customHeight="1" x14ac:dyDescent="0.15">
      <c r="A446" s="362"/>
      <c r="C446" s="365"/>
      <c r="D446" s="365"/>
      <c r="E446" s="366" t="s">
        <v>660</v>
      </c>
      <c r="F446" s="365"/>
    </row>
    <row r="447" spans="1:6" s="363" customFormat="1" ht="15" hidden="1" customHeight="1" x14ac:dyDescent="0.15">
      <c r="A447" s="362"/>
      <c r="C447" s="365"/>
      <c r="D447" s="365"/>
      <c r="E447" s="366" t="s">
        <v>661</v>
      </c>
      <c r="F447" s="365"/>
    </row>
    <row r="448" spans="1:6" s="363" customFormat="1" ht="15" hidden="1" customHeight="1" x14ac:dyDescent="0.15">
      <c r="A448" s="362"/>
      <c r="C448" s="365"/>
      <c r="D448" s="365"/>
      <c r="E448" s="366" t="s">
        <v>662</v>
      </c>
      <c r="F448" s="365"/>
    </row>
    <row r="449" spans="1:6" s="363" customFormat="1" ht="15" hidden="1" customHeight="1" x14ac:dyDescent="0.15">
      <c r="A449" s="362"/>
      <c r="C449" s="365"/>
      <c r="D449" s="365"/>
      <c r="E449" s="366" t="s">
        <v>663</v>
      </c>
      <c r="F449" s="365"/>
    </row>
    <row r="450" spans="1:6" s="363" customFormat="1" ht="15" hidden="1" customHeight="1" x14ac:dyDescent="0.15">
      <c r="A450" s="362"/>
      <c r="C450" s="365"/>
      <c r="D450" s="365"/>
      <c r="E450" s="366" t="s">
        <v>664</v>
      </c>
      <c r="F450" s="365"/>
    </row>
    <row r="451" spans="1:6" s="363" customFormat="1" ht="15" hidden="1" customHeight="1" x14ac:dyDescent="0.15">
      <c r="A451" s="362"/>
      <c r="C451" s="365"/>
      <c r="D451" s="365"/>
      <c r="E451" s="366" t="s">
        <v>665</v>
      </c>
      <c r="F451" s="365"/>
    </row>
    <row r="452" spans="1:6" s="363" customFormat="1" ht="15" hidden="1" customHeight="1" x14ac:dyDescent="0.15">
      <c r="A452" s="362"/>
      <c r="C452" s="365"/>
      <c r="D452" s="365"/>
      <c r="E452" s="366" t="s">
        <v>666</v>
      </c>
      <c r="F452" s="365"/>
    </row>
    <row r="453" spans="1:6" s="363" customFormat="1" ht="15" hidden="1" customHeight="1" x14ac:dyDescent="0.15">
      <c r="A453" s="362"/>
      <c r="C453" s="365"/>
      <c r="D453" s="365"/>
      <c r="E453" s="366" t="s">
        <v>667</v>
      </c>
      <c r="F453" s="365"/>
    </row>
    <row r="454" spans="1:6" s="363" customFormat="1" ht="15" hidden="1" customHeight="1" x14ac:dyDescent="0.15">
      <c r="A454" s="362"/>
      <c r="C454" s="365"/>
      <c r="D454" s="365"/>
      <c r="E454" s="366" t="s">
        <v>668</v>
      </c>
      <c r="F454" s="365"/>
    </row>
    <row r="455" spans="1:6" s="363" customFormat="1" ht="15" hidden="1" customHeight="1" x14ac:dyDescent="0.15">
      <c r="A455" s="362"/>
      <c r="C455" s="365"/>
      <c r="D455" s="365"/>
      <c r="E455" s="366" t="s">
        <v>669</v>
      </c>
      <c r="F455" s="365"/>
    </row>
    <row r="456" spans="1:6" s="363" customFormat="1" ht="15" hidden="1" customHeight="1" x14ac:dyDescent="0.15">
      <c r="A456" s="362"/>
      <c r="C456" s="365"/>
      <c r="D456" s="365"/>
      <c r="E456" s="366" t="s">
        <v>670</v>
      </c>
      <c r="F456" s="365"/>
    </row>
    <row r="457" spans="1:6" s="363" customFormat="1" ht="15" hidden="1" customHeight="1" x14ac:dyDescent="0.15">
      <c r="A457" s="362"/>
      <c r="C457" s="365"/>
      <c r="D457" s="365"/>
      <c r="E457" s="366" t="s">
        <v>671</v>
      </c>
      <c r="F457" s="365"/>
    </row>
    <row r="458" spans="1:6" s="363" customFormat="1" ht="15" hidden="1" customHeight="1" x14ac:dyDescent="0.15">
      <c r="A458" s="362"/>
      <c r="C458" s="365"/>
      <c r="D458" s="365"/>
      <c r="E458" s="366" t="s">
        <v>672</v>
      </c>
      <c r="F458" s="365"/>
    </row>
    <row r="459" spans="1:6" s="363" customFormat="1" ht="15" hidden="1" customHeight="1" x14ac:dyDescent="0.15">
      <c r="A459" s="362"/>
      <c r="C459" s="365"/>
      <c r="D459" s="365"/>
      <c r="E459" s="366" t="s">
        <v>673</v>
      </c>
      <c r="F459" s="365"/>
    </row>
    <row r="460" spans="1:6" s="363" customFormat="1" ht="15" hidden="1" customHeight="1" x14ac:dyDescent="0.15">
      <c r="A460" s="362"/>
      <c r="C460" s="365"/>
      <c r="D460" s="365"/>
      <c r="E460" s="366" t="s">
        <v>674</v>
      </c>
      <c r="F460" s="365"/>
    </row>
    <row r="461" spans="1:6" s="363" customFormat="1" ht="15" hidden="1" customHeight="1" x14ac:dyDescent="0.15">
      <c r="A461" s="362"/>
      <c r="C461" s="365"/>
      <c r="D461" s="365"/>
      <c r="E461" s="366" t="s">
        <v>675</v>
      </c>
      <c r="F461" s="365"/>
    </row>
    <row r="462" spans="1:6" s="363" customFormat="1" ht="15" hidden="1" customHeight="1" x14ac:dyDescent="0.15">
      <c r="A462" s="362"/>
      <c r="C462" s="365"/>
      <c r="D462" s="365"/>
      <c r="E462" s="366" t="s">
        <v>676</v>
      </c>
      <c r="F462" s="365"/>
    </row>
    <row r="463" spans="1:6" s="363" customFormat="1" ht="15" hidden="1" customHeight="1" x14ac:dyDescent="0.15">
      <c r="A463" s="362"/>
      <c r="C463" s="365"/>
      <c r="D463" s="365"/>
      <c r="E463" s="366" t="s">
        <v>677</v>
      </c>
      <c r="F463" s="365"/>
    </row>
    <row r="464" spans="1:6" s="363" customFormat="1" ht="15" hidden="1" customHeight="1" x14ac:dyDescent="0.15">
      <c r="A464" s="362"/>
      <c r="C464" s="365"/>
      <c r="D464" s="365"/>
      <c r="E464" s="366" t="s">
        <v>678</v>
      </c>
      <c r="F464" s="365"/>
    </row>
    <row r="465" spans="1:6" s="363" customFormat="1" ht="15" hidden="1" customHeight="1" x14ac:dyDescent="0.15">
      <c r="A465" s="362"/>
      <c r="C465" s="365"/>
      <c r="D465" s="365"/>
      <c r="E465" s="366" t="s">
        <v>679</v>
      </c>
      <c r="F465" s="365"/>
    </row>
    <row r="466" spans="1:6" s="363" customFormat="1" ht="15" hidden="1" customHeight="1" x14ac:dyDescent="0.15">
      <c r="A466" s="362"/>
      <c r="C466" s="365"/>
      <c r="D466" s="365"/>
      <c r="E466" s="366" t="s">
        <v>680</v>
      </c>
      <c r="F466" s="365"/>
    </row>
    <row r="467" spans="1:6" s="363" customFormat="1" ht="15" hidden="1" customHeight="1" x14ac:dyDescent="0.15">
      <c r="A467" s="362"/>
      <c r="C467" s="365"/>
      <c r="D467" s="365"/>
      <c r="E467" s="366" t="s">
        <v>681</v>
      </c>
      <c r="F467" s="365"/>
    </row>
    <row r="468" spans="1:6" s="363" customFormat="1" ht="15" hidden="1" customHeight="1" x14ac:dyDescent="0.15">
      <c r="A468" s="362"/>
      <c r="C468" s="365"/>
      <c r="D468" s="365"/>
      <c r="E468" s="366" t="s">
        <v>682</v>
      </c>
      <c r="F468" s="365"/>
    </row>
    <row r="469" spans="1:6" s="363" customFormat="1" ht="15" hidden="1" customHeight="1" x14ac:dyDescent="0.15">
      <c r="A469" s="362"/>
      <c r="C469" s="365"/>
      <c r="D469" s="365"/>
      <c r="E469" s="366" t="s">
        <v>683</v>
      </c>
      <c r="F469" s="365"/>
    </row>
    <row r="470" spans="1:6" s="363" customFormat="1" ht="15" hidden="1" customHeight="1" x14ac:dyDescent="0.15">
      <c r="A470" s="362"/>
      <c r="C470" s="365"/>
      <c r="D470" s="365"/>
      <c r="E470" s="366" t="s">
        <v>684</v>
      </c>
      <c r="F470" s="365"/>
    </row>
    <row r="471" spans="1:6" s="363" customFormat="1" ht="15" hidden="1" customHeight="1" x14ac:dyDescent="0.15">
      <c r="A471" s="362"/>
      <c r="C471" s="365"/>
      <c r="D471" s="365"/>
      <c r="E471" s="366" t="s">
        <v>685</v>
      </c>
      <c r="F471" s="365"/>
    </row>
    <row r="472" spans="1:6" s="363" customFormat="1" ht="15" hidden="1" customHeight="1" x14ac:dyDescent="0.15">
      <c r="A472" s="362"/>
      <c r="C472" s="365"/>
      <c r="D472" s="365"/>
      <c r="E472" s="366" t="s">
        <v>686</v>
      </c>
      <c r="F472" s="365"/>
    </row>
    <row r="473" spans="1:6" s="363" customFormat="1" ht="15" hidden="1" customHeight="1" x14ac:dyDescent="0.15">
      <c r="A473" s="362"/>
      <c r="C473" s="365"/>
      <c r="D473" s="365"/>
      <c r="E473" s="366" t="s">
        <v>687</v>
      </c>
      <c r="F473" s="365"/>
    </row>
    <row r="474" spans="1:6" s="363" customFormat="1" ht="15" hidden="1" customHeight="1" x14ac:dyDescent="0.15">
      <c r="A474" s="362"/>
      <c r="C474" s="365"/>
      <c r="D474" s="365"/>
      <c r="E474" s="366" t="s">
        <v>688</v>
      </c>
      <c r="F474" s="365"/>
    </row>
    <row r="475" spans="1:6" s="363" customFormat="1" ht="15" hidden="1" customHeight="1" x14ac:dyDescent="0.15">
      <c r="A475" s="362"/>
      <c r="C475" s="365"/>
      <c r="D475" s="365"/>
      <c r="E475" s="366" t="s">
        <v>689</v>
      </c>
      <c r="F475" s="365"/>
    </row>
    <row r="476" spans="1:6" s="363" customFormat="1" ht="15" hidden="1" customHeight="1" x14ac:dyDescent="0.15">
      <c r="A476" s="362"/>
      <c r="C476" s="365"/>
      <c r="D476" s="365"/>
      <c r="E476" s="366" t="s">
        <v>690</v>
      </c>
      <c r="F476" s="365"/>
    </row>
    <row r="477" spans="1:6" s="363" customFormat="1" ht="15" hidden="1" customHeight="1" x14ac:dyDescent="0.15">
      <c r="A477" s="362"/>
      <c r="C477" s="365"/>
      <c r="D477" s="365"/>
      <c r="E477" s="366" t="s">
        <v>691</v>
      </c>
      <c r="F477" s="365"/>
    </row>
    <row r="478" spans="1:6" s="363" customFormat="1" ht="15" hidden="1" customHeight="1" x14ac:dyDescent="0.15">
      <c r="A478" s="362"/>
      <c r="C478" s="365"/>
      <c r="D478" s="365"/>
      <c r="E478" s="366" t="s">
        <v>692</v>
      </c>
      <c r="F478" s="365"/>
    </row>
    <row r="479" spans="1:6" s="363" customFormat="1" ht="15" hidden="1" customHeight="1" x14ac:dyDescent="0.15">
      <c r="A479" s="362"/>
      <c r="C479" s="365"/>
      <c r="D479" s="365"/>
      <c r="E479" s="366" t="s">
        <v>693</v>
      </c>
      <c r="F479" s="365"/>
    </row>
    <row r="480" spans="1:6" s="363" customFormat="1" ht="15" hidden="1" customHeight="1" x14ac:dyDescent="0.15">
      <c r="A480" s="362"/>
      <c r="C480" s="365"/>
      <c r="D480" s="365"/>
      <c r="E480" s="366" t="s">
        <v>694</v>
      </c>
      <c r="F480" s="365"/>
    </row>
    <row r="481" spans="1:6" s="363" customFormat="1" ht="15" hidden="1" customHeight="1" x14ac:dyDescent="0.15">
      <c r="A481" s="362"/>
      <c r="C481" s="365"/>
      <c r="D481" s="365"/>
      <c r="E481" s="366" t="s">
        <v>695</v>
      </c>
      <c r="F481" s="365"/>
    </row>
    <row r="482" spans="1:6" s="363" customFormat="1" ht="15" hidden="1" customHeight="1" x14ac:dyDescent="0.15">
      <c r="A482" s="362"/>
      <c r="C482" s="365"/>
      <c r="D482" s="365"/>
      <c r="E482" s="366" t="s">
        <v>696</v>
      </c>
      <c r="F482" s="365"/>
    </row>
    <row r="483" spans="1:6" s="363" customFormat="1" ht="15" hidden="1" customHeight="1" x14ac:dyDescent="0.15">
      <c r="A483" s="362"/>
      <c r="C483" s="365"/>
      <c r="D483" s="365"/>
      <c r="E483" s="366" t="s">
        <v>697</v>
      </c>
      <c r="F483" s="365"/>
    </row>
    <row r="484" spans="1:6" s="363" customFormat="1" ht="15" hidden="1" customHeight="1" x14ac:dyDescent="0.15">
      <c r="A484" s="362"/>
      <c r="C484" s="365"/>
      <c r="D484" s="365"/>
      <c r="E484" s="366" t="s">
        <v>698</v>
      </c>
      <c r="F484" s="365"/>
    </row>
    <row r="485" spans="1:6" s="363" customFormat="1" ht="15" hidden="1" customHeight="1" x14ac:dyDescent="0.15">
      <c r="A485" s="362"/>
      <c r="C485" s="365"/>
      <c r="D485" s="365"/>
      <c r="E485" s="366" t="s">
        <v>699</v>
      </c>
      <c r="F485" s="365"/>
    </row>
    <row r="486" spans="1:6" s="363" customFormat="1" ht="15" hidden="1" customHeight="1" x14ac:dyDescent="0.15">
      <c r="A486" s="362"/>
      <c r="C486" s="365"/>
      <c r="D486" s="365"/>
      <c r="E486" s="366" t="s">
        <v>700</v>
      </c>
      <c r="F486" s="365"/>
    </row>
    <row r="487" spans="1:6" s="363" customFormat="1" ht="15" hidden="1" customHeight="1" x14ac:dyDescent="0.15">
      <c r="A487" s="362"/>
      <c r="C487" s="365"/>
      <c r="D487" s="365"/>
      <c r="E487" s="366" t="s">
        <v>701</v>
      </c>
      <c r="F487" s="365"/>
    </row>
    <row r="488" spans="1:6" s="363" customFormat="1" ht="15" hidden="1" customHeight="1" x14ac:dyDescent="0.15">
      <c r="A488" s="362"/>
      <c r="C488" s="365"/>
      <c r="D488" s="365"/>
      <c r="E488" s="366" t="s">
        <v>702</v>
      </c>
      <c r="F488" s="365"/>
    </row>
    <row r="489" spans="1:6" s="363" customFormat="1" ht="15" hidden="1" customHeight="1" x14ac:dyDescent="0.15">
      <c r="A489" s="362"/>
      <c r="C489" s="365"/>
      <c r="D489" s="365"/>
      <c r="E489" s="366" t="s">
        <v>703</v>
      </c>
      <c r="F489" s="365"/>
    </row>
    <row r="490" spans="1:6" s="363" customFormat="1" ht="15" hidden="1" customHeight="1" x14ac:dyDescent="0.15">
      <c r="A490" s="362"/>
      <c r="C490" s="365"/>
      <c r="D490" s="365"/>
      <c r="E490" s="366" t="s">
        <v>704</v>
      </c>
      <c r="F490" s="365"/>
    </row>
    <row r="491" spans="1:6" s="363" customFormat="1" ht="15" hidden="1" customHeight="1" x14ac:dyDescent="0.15">
      <c r="A491" s="362"/>
      <c r="C491" s="365"/>
      <c r="D491" s="365"/>
      <c r="E491" s="366" t="s">
        <v>705</v>
      </c>
      <c r="F491" s="365"/>
    </row>
    <row r="492" spans="1:6" s="363" customFormat="1" ht="15" hidden="1" customHeight="1" x14ac:dyDescent="0.15">
      <c r="A492" s="362"/>
      <c r="C492" s="365"/>
      <c r="D492" s="365"/>
      <c r="E492" s="366" t="s">
        <v>706</v>
      </c>
      <c r="F492" s="365"/>
    </row>
    <row r="493" spans="1:6" s="363" customFormat="1" ht="15" hidden="1" customHeight="1" x14ac:dyDescent="0.15">
      <c r="A493" s="362"/>
      <c r="C493" s="365"/>
      <c r="D493" s="365"/>
      <c r="E493" s="366" t="s">
        <v>707</v>
      </c>
      <c r="F493" s="365"/>
    </row>
    <row r="494" spans="1:6" s="363" customFormat="1" ht="15" hidden="1" customHeight="1" x14ac:dyDescent="0.15">
      <c r="A494" s="362"/>
      <c r="C494" s="365"/>
      <c r="D494" s="365"/>
      <c r="E494" s="366" t="s">
        <v>708</v>
      </c>
      <c r="F494" s="365"/>
    </row>
    <row r="495" spans="1:6" s="363" customFormat="1" ht="15" hidden="1" customHeight="1" x14ac:dyDescent="0.15">
      <c r="A495" s="362"/>
      <c r="C495" s="365"/>
      <c r="D495" s="365"/>
      <c r="E495" s="366" t="s">
        <v>709</v>
      </c>
      <c r="F495" s="365"/>
    </row>
    <row r="496" spans="1:6" s="363" customFormat="1" ht="15" hidden="1" customHeight="1" x14ac:dyDescent="0.15">
      <c r="A496" s="362"/>
      <c r="C496" s="365"/>
      <c r="D496" s="365"/>
      <c r="E496" s="366" t="s">
        <v>710</v>
      </c>
      <c r="F496" s="365"/>
    </row>
    <row r="497" spans="1:6" s="363" customFormat="1" ht="15" hidden="1" customHeight="1" x14ac:dyDescent="0.15">
      <c r="A497" s="362"/>
      <c r="C497" s="365"/>
      <c r="D497" s="365"/>
      <c r="E497" s="366" t="s">
        <v>711</v>
      </c>
      <c r="F497" s="365"/>
    </row>
    <row r="498" spans="1:6" s="363" customFormat="1" ht="15" hidden="1" customHeight="1" x14ac:dyDescent="0.15">
      <c r="A498" s="362"/>
      <c r="C498" s="365"/>
      <c r="D498" s="365"/>
      <c r="E498" s="366" t="s">
        <v>712</v>
      </c>
      <c r="F498" s="365"/>
    </row>
    <row r="499" spans="1:6" s="363" customFormat="1" ht="15" hidden="1" customHeight="1" x14ac:dyDescent="0.15">
      <c r="A499" s="362"/>
      <c r="C499" s="365"/>
      <c r="D499" s="365"/>
      <c r="E499" s="366" t="s">
        <v>713</v>
      </c>
      <c r="F499" s="365"/>
    </row>
    <row r="500" spans="1:6" s="363" customFormat="1" ht="15" hidden="1" customHeight="1" x14ac:dyDescent="0.15">
      <c r="A500" s="362"/>
      <c r="C500" s="365"/>
      <c r="D500" s="365"/>
      <c r="E500" s="366" t="s">
        <v>714</v>
      </c>
      <c r="F500" s="365"/>
    </row>
    <row r="501" spans="1:6" s="363" customFormat="1" ht="15" hidden="1" customHeight="1" x14ac:dyDescent="0.15">
      <c r="A501" s="362"/>
      <c r="C501" s="365"/>
      <c r="D501" s="365"/>
      <c r="E501" s="366" t="s">
        <v>715</v>
      </c>
      <c r="F501" s="365"/>
    </row>
    <row r="502" spans="1:6" s="363" customFormat="1" ht="15" hidden="1" customHeight="1" x14ac:dyDescent="0.15">
      <c r="A502" s="362"/>
      <c r="C502" s="365"/>
      <c r="D502" s="365"/>
      <c r="E502" s="366" t="s">
        <v>716</v>
      </c>
      <c r="F502" s="365"/>
    </row>
    <row r="503" spans="1:6" s="363" customFormat="1" ht="15" hidden="1" customHeight="1" x14ac:dyDescent="0.15">
      <c r="A503" s="362"/>
      <c r="C503" s="365"/>
      <c r="D503" s="365"/>
      <c r="E503" s="366" t="s">
        <v>717</v>
      </c>
      <c r="F503" s="365"/>
    </row>
    <row r="504" spans="1:6" s="363" customFormat="1" ht="15" hidden="1" customHeight="1" x14ac:dyDescent="0.15">
      <c r="A504" s="362"/>
      <c r="C504" s="365"/>
      <c r="D504" s="365"/>
      <c r="E504" s="366" t="s">
        <v>718</v>
      </c>
      <c r="F504" s="365"/>
    </row>
    <row r="505" spans="1:6" s="363" customFormat="1" ht="15" hidden="1" customHeight="1" x14ac:dyDescent="0.15">
      <c r="A505" s="362"/>
      <c r="C505" s="365"/>
      <c r="D505" s="365"/>
      <c r="E505" s="366" t="s">
        <v>719</v>
      </c>
      <c r="F505" s="365"/>
    </row>
    <row r="506" spans="1:6" s="363" customFormat="1" ht="15" hidden="1" customHeight="1" x14ac:dyDescent="0.15">
      <c r="A506" s="362"/>
      <c r="C506" s="365"/>
      <c r="D506" s="365"/>
      <c r="E506" s="366" t="s">
        <v>720</v>
      </c>
      <c r="F506" s="365"/>
    </row>
    <row r="507" spans="1:6" s="363" customFormat="1" ht="15" hidden="1" customHeight="1" x14ac:dyDescent="0.15">
      <c r="A507" s="362"/>
      <c r="C507" s="365"/>
      <c r="D507" s="365"/>
      <c r="E507" s="366" t="s">
        <v>721</v>
      </c>
      <c r="F507" s="365"/>
    </row>
    <row r="508" spans="1:6" s="363" customFormat="1" ht="15" hidden="1" customHeight="1" x14ac:dyDescent="0.15">
      <c r="A508" s="362"/>
      <c r="C508" s="365"/>
      <c r="D508" s="365"/>
      <c r="E508" s="366" t="s">
        <v>722</v>
      </c>
      <c r="F508" s="365"/>
    </row>
    <row r="509" spans="1:6" s="363" customFormat="1" ht="15" hidden="1" customHeight="1" x14ac:dyDescent="0.15">
      <c r="A509" s="362"/>
      <c r="C509" s="365"/>
      <c r="D509" s="365"/>
      <c r="E509" s="366" t="s">
        <v>723</v>
      </c>
      <c r="F509" s="365"/>
    </row>
    <row r="510" spans="1:6" s="363" customFormat="1" ht="15" hidden="1" customHeight="1" x14ac:dyDescent="0.15">
      <c r="A510" s="362"/>
      <c r="C510" s="365"/>
      <c r="D510" s="365"/>
      <c r="E510" s="366" t="s">
        <v>724</v>
      </c>
      <c r="F510" s="365"/>
    </row>
    <row r="511" spans="1:6" s="363" customFormat="1" ht="15" hidden="1" customHeight="1" x14ac:dyDescent="0.15">
      <c r="A511" s="362"/>
      <c r="C511" s="365"/>
      <c r="D511" s="365"/>
      <c r="E511" s="366" t="s">
        <v>725</v>
      </c>
      <c r="F511" s="365"/>
    </row>
    <row r="512" spans="1:6" s="363" customFormat="1" ht="15" hidden="1" customHeight="1" x14ac:dyDescent="0.15">
      <c r="A512" s="362"/>
      <c r="C512" s="365"/>
      <c r="D512" s="365"/>
      <c r="E512" s="366" t="s">
        <v>726</v>
      </c>
      <c r="F512" s="365"/>
    </row>
    <row r="513" spans="1:6" s="363" customFormat="1" ht="15" hidden="1" customHeight="1" x14ac:dyDescent="0.15">
      <c r="A513" s="362"/>
      <c r="C513" s="365"/>
      <c r="D513" s="365"/>
      <c r="E513" s="366" t="s">
        <v>727</v>
      </c>
      <c r="F513" s="365"/>
    </row>
    <row r="514" spans="1:6" s="363" customFormat="1" ht="15" hidden="1" customHeight="1" x14ac:dyDescent="0.15">
      <c r="A514" s="362"/>
      <c r="C514" s="365"/>
      <c r="D514" s="365"/>
      <c r="E514" s="366" t="s">
        <v>728</v>
      </c>
      <c r="F514" s="365"/>
    </row>
    <row r="515" spans="1:6" s="363" customFormat="1" ht="15" hidden="1" customHeight="1" x14ac:dyDescent="0.15">
      <c r="A515" s="362"/>
      <c r="C515" s="365"/>
      <c r="D515" s="365"/>
      <c r="E515" s="366" t="s">
        <v>729</v>
      </c>
      <c r="F515" s="365"/>
    </row>
    <row r="516" spans="1:6" s="363" customFormat="1" ht="15" hidden="1" customHeight="1" x14ac:dyDescent="0.15">
      <c r="A516" s="362"/>
      <c r="C516" s="365"/>
      <c r="D516" s="365"/>
      <c r="E516" s="366" t="s">
        <v>730</v>
      </c>
      <c r="F516" s="365"/>
    </row>
    <row r="517" spans="1:6" s="363" customFormat="1" ht="15" hidden="1" customHeight="1" x14ac:dyDescent="0.15">
      <c r="A517" s="362"/>
      <c r="C517" s="365"/>
      <c r="D517" s="365"/>
      <c r="E517" s="366" t="s">
        <v>731</v>
      </c>
      <c r="F517" s="365"/>
    </row>
    <row r="518" spans="1:6" s="363" customFormat="1" ht="15" hidden="1" customHeight="1" x14ac:dyDescent="0.15">
      <c r="A518" s="362"/>
      <c r="C518" s="365"/>
      <c r="D518" s="365"/>
      <c r="E518" s="366" t="s">
        <v>732</v>
      </c>
      <c r="F518" s="365"/>
    </row>
    <row r="519" spans="1:6" s="363" customFormat="1" ht="15" hidden="1" customHeight="1" x14ac:dyDescent="0.15">
      <c r="A519" s="362"/>
      <c r="C519" s="365"/>
      <c r="D519" s="365"/>
      <c r="E519" s="366" t="s">
        <v>733</v>
      </c>
      <c r="F519" s="365"/>
    </row>
    <row r="520" spans="1:6" s="363" customFormat="1" ht="15" hidden="1" customHeight="1" x14ac:dyDescent="0.15">
      <c r="A520" s="362"/>
      <c r="C520" s="365"/>
      <c r="D520" s="365"/>
      <c r="E520" s="366" t="s">
        <v>734</v>
      </c>
      <c r="F520" s="365"/>
    </row>
    <row r="521" spans="1:6" s="363" customFormat="1" ht="15" hidden="1" customHeight="1" x14ac:dyDescent="0.15">
      <c r="A521" s="362"/>
      <c r="C521" s="365"/>
      <c r="D521" s="365"/>
      <c r="E521" s="366" t="s">
        <v>735</v>
      </c>
      <c r="F521" s="365"/>
    </row>
    <row r="522" spans="1:6" s="363" customFormat="1" ht="15" hidden="1" customHeight="1" x14ac:dyDescent="0.15">
      <c r="A522" s="362"/>
      <c r="C522" s="365"/>
      <c r="D522" s="365"/>
      <c r="E522" s="366" t="s">
        <v>736</v>
      </c>
      <c r="F522" s="365"/>
    </row>
    <row r="523" spans="1:6" s="363" customFormat="1" ht="15" hidden="1" customHeight="1" x14ac:dyDescent="0.15">
      <c r="A523" s="362"/>
      <c r="C523" s="365"/>
      <c r="D523" s="365"/>
      <c r="E523" s="366" t="s">
        <v>737</v>
      </c>
      <c r="F523" s="365"/>
    </row>
    <row r="524" spans="1:6" s="363" customFormat="1" ht="15" hidden="1" customHeight="1" x14ac:dyDescent="0.15">
      <c r="A524" s="362"/>
      <c r="C524" s="365"/>
      <c r="D524" s="365"/>
      <c r="E524" s="366" t="s">
        <v>738</v>
      </c>
      <c r="F524" s="365"/>
    </row>
    <row r="525" spans="1:6" s="363" customFormat="1" ht="15" hidden="1" customHeight="1" x14ac:dyDescent="0.15">
      <c r="A525" s="362"/>
      <c r="C525" s="365"/>
      <c r="D525" s="365"/>
      <c r="E525" s="366" t="s">
        <v>739</v>
      </c>
      <c r="F525" s="365"/>
    </row>
    <row r="526" spans="1:6" s="363" customFormat="1" ht="15" hidden="1" customHeight="1" x14ac:dyDescent="0.15">
      <c r="A526" s="362"/>
      <c r="C526" s="365"/>
      <c r="D526" s="365"/>
      <c r="E526" s="366" t="s">
        <v>740</v>
      </c>
      <c r="F526" s="365"/>
    </row>
    <row r="527" spans="1:6" s="363" customFormat="1" ht="15" hidden="1" customHeight="1" x14ac:dyDescent="0.15">
      <c r="A527" s="362"/>
      <c r="C527" s="365"/>
      <c r="D527" s="365"/>
      <c r="E527" s="366" t="s">
        <v>741</v>
      </c>
      <c r="F527" s="365"/>
    </row>
    <row r="528" spans="1:6" s="363" customFormat="1" ht="15" hidden="1" customHeight="1" x14ac:dyDescent="0.15">
      <c r="A528" s="362"/>
      <c r="C528" s="365"/>
      <c r="D528" s="365"/>
      <c r="E528" s="366" t="s">
        <v>742</v>
      </c>
      <c r="F528" s="365"/>
    </row>
    <row r="529" spans="1:6" s="363" customFormat="1" ht="15" hidden="1" customHeight="1" x14ac:dyDescent="0.15">
      <c r="A529" s="362"/>
      <c r="C529" s="365"/>
      <c r="D529" s="365"/>
      <c r="E529" s="366" t="s">
        <v>743</v>
      </c>
      <c r="F529" s="365"/>
    </row>
    <row r="530" spans="1:6" s="363" customFormat="1" ht="15" hidden="1" customHeight="1" x14ac:dyDescent="0.15">
      <c r="A530" s="362"/>
      <c r="C530" s="365"/>
      <c r="D530" s="365"/>
      <c r="E530" s="366" t="s">
        <v>744</v>
      </c>
      <c r="F530" s="365"/>
    </row>
    <row r="531" spans="1:6" s="363" customFormat="1" ht="15" hidden="1" customHeight="1" x14ac:dyDescent="0.15">
      <c r="A531" s="362"/>
      <c r="C531" s="365"/>
      <c r="D531" s="365"/>
      <c r="E531" s="366" t="s">
        <v>745</v>
      </c>
      <c r="F531" s="365"/>
    </row>
    <row r="532" spans="1:6" s="363" customFormat="1" ht="15" hidden="1" customHeight="1" x14ac:dyDescent="0.15">
      <c r="A532" s="362"/>
      <c r="C532" s="365"/>
      <c r="D532" s="365"/>
      <c r="E532" s="366" t="s">
        <v>746</v>
      </c>
      <c r="F532" s="365"/>
    </row>
    <row r="533" spans="1:6" s="363" customFormat="1" ht="15" hidden="1" customHeight="1" x14ac:dyDescent="0.15">
      <c r="A533" s="362"/>
      <c r="C533" s="365"/>
      <c r="D533" s="365"/>
      <c r="E533" s="366" t="s">
        <v>747</v>
      </c>
      <c r="F533" s="365"/>
    </row>
    <row r="534" spans="1:6" s="363" customFormat="1" ht="15" hidden="1" customHeight="1" x14ac:dyDescent="0.15">
      <c r="A534" s="362"/>
      <c r="C534" s="365"/>
      <c r="D534" s="365"/>
      <c r="E534" s="366" t="s">
        <v>748</v>
      </c>
      <c r="F534" s="365"/>
    </row>
    <row r="535" spans="1:6" s="363" customFormat="1" ht="15" hidden="1" customHeight="1" x14ac:dyDescent="0.15">
      <c r="A535" s="362"/>
      <c r="C535" s="365"/>
      <c r="D535" s="365"/>
      <c r="E535" s="366" t="s">
        <v>749</v>
      </c>
      <c r="F535" s="365"/>
    </row>
    <row r="536" spans="1:6" s="363" customFormat="1" ht="15" hidden="1" customHeight="1" x14ac:dyDescent="0.15">
      <c r="A536" s="362"/>
      <c r="C536" s="365"/>
      <c r="D536" s="365"/>
      <c r="E536" s="366" t="s">
        <v>750</v>
      </c>
      <c r="F536" s="365"/>
    </row>
    <row r="537" spans="1:6" s="363" customFormat="1" ht="15" hidden="1" customHeight="1" x14ac:dyDescent="0.15">
      <c r="A537" s="362"/>
      <c r="C537" s="365"/>
      <c r="D537" s="365"/>
      <c r="E537" s="366" t="s">
        <v>751</v>
      </c>
      <c r="F537" s="365"/>
    </row>
    <row r="538" spans="1:6" s="363" customFormat="1" ht="15" hidden="1" customHeight="1" x14ac:dyDescent="0.15">
      <c r="A538" s="362"/>
      <c r="C538" s="365"/>
      <c r="D538" s="365"/>
      <c r="E538" s="366" t="s">
        <v>752</v>
      </c>
      <c r="F538" s="365"/>
    </row>
    <row r="539" spans="1:6" s="363" customFormat="1" ht="15" hidden="1" customHeight="1" x14ac:dyDescent="0.15">
      <c r="A539" s="362"/>
      <c r="C539" s="365"/>
      <c r="D539" s="365"/>
      <c r="E539" s="366" t="s">
        <v>753</v>
      </c>
      <c r="F539" s="365"/>
    </row>
    <row r="540" spans="1:6" s="363" customFormat="1" ht="15" hidden="1" customHeight="1" x14ac:dyDescent="0.15">
      <c r="A540" s="362"/>
      <c r="C540" s="365"/>
      <c r="D540" s="365"/>
      <c r="E540" s="366" t="s">
        <v>754</v>
      </c>
      <c r="F540" s="365"/>
    </row>
    <row r="541" spans="1:6" s="363" customFormat="1" ht="15" hidden="1" customHeight="1" x14ac:dyDescent="0.15">
      <c r="A541" s="362"/>
      <c r="C541" s="365"/>
      <c r="D541" s="365"/>
      <c r="E541" s="366" t="s">
        <v>755</v>
      </c>
      <c r="F541" s="365"/>
    </row>
    <row r="542" spans="1:6" s="363" customFormat="1" ht="15" hidden="1" customHeight="1" x14ac:dyDescent="0.15">
      <c r="A542" s="362"/>
      <c r="C542" s="365"/>
      <c r="D542" s="365"/>
      <c r="E542" s="366" t="s">
        <v>756</v>
      </c>
      <c r="F542" s="365"/>
    </row>
    <row r="543" spans="1:6" s="363" customFormat="1" ht="15" hidden="1" customHeight="1" x14ac:dyDescent="0.15">
      <c r="A543" s="362"/>
      <c r="C543" s="365"/>
      <c r="D543" s="365"/>
      <c r="E543" s="366" t="s">
        <v>757</v>
      </c>
      <c r="F543" s="365"/>
    </row>
    <row r="544" spans="1:6" s="363" customFormat="1" ht="15" hidden="1" customHeight="1" x14ac:dyDescent="0.15">
      <c r="A544" s="362"/>
      <c r="C544" s="365"/>
      <c r="D544" s="365"/>
      <c r="E544" s="366" t="s">
        <v>758</v>
      </c>
      <c r="F544" s="365"/>
    </row>
    <row r="545" spans="1:6" s="363" customFormat="1" ht="15" hidden="1" customHeight="1" x14ac:dyDescent="0.15">
      <c r="A545" s="362"/>
      <c r="C545" s="365"/>
      <c r="D545" s="365"/>
      <c r="E545" s="366" t="s">
        <v>759</v>
      </c>
      <c r="F545" s="365"/>
    </row>
    <row r="546" spans="1:6" s="363" customFormat="1" ht="15" hidden="1" customHeight="1" x14ac:dyDescent="0.15">
      <c r="A546" s="362"/>
      <c r="C546" s="365"/>
      <c r="D546" s="365"/>
      <c r="E546" s="366" t="s">
        <v>760</v>
      </c>
      <c r="F546" s="365"/>
    </row>
    <row r="547" spans="1:6" s="363" customFormat="1" ht="15" hidden="1" customHeight="1" x14ac:dyDescent="0.15">
      <c r="A547" s="362"/>
      <c r="C547" s="365"/>
      <c r="D547" s="365"/>
      <c r="E547" s="366" t="s">
        <v>761</v>
      </c>
      <c r="F547" s="365"/>
    </row>
    <row r="548" spans="1:6" s="363" customFormat="1" ht="15" hidden="1" customHeight="1" x14ac:dyDescent="0.15">
      <c r="A548" s="362"/>
      <c r="C548" s="365"/>
      <c r="D548" s="365"/>
      <c r="E548" s="366" t="s">
        <v>762</v>
      </c>
      <c r="F548" s="365"/>
    </row>
    <row r="549" spans="1:6" s="363" customFormat="1" ht="15" hidden="1" customHeight="1" x14ac:dyDescent="0.15">
      <c r="A549" s="362"/>
      <c r="C549" s="365"/>
      <c r="D549" s="365"/>
      <c r="E549" s="366" t="s">
        <v>763</v>
      </c>
      <c r="F549" s="365"/>
    </row>
    <row r="550" spans="1:6" s="363" customFormat="1" ht="15" hidden="1" customHeight="1" x14ac:dyDescent="0.15">
      <c r="A550" s="362"/>
      <c r="C550" s="365"/>
      <c r="D550" s="365"/>
      <c r="E550" s="366" t="s">
        <v>764</v>
      </c>
      <c r="F550" s="365"/>
    </row>
    <row r="551" spans="1:6" s="363" customFormat="1" ht="15" hidden="1" customHeight="1" x14ac:dyDescent="0.15">
      <c r="A551" s="362"/>
      <c r="C551" s="365"/>
      <c r="D551" s="365"/>
      <c r="E551" s="366" t="s">
        <v>765</v>
      </c>
      <c r="F551" s="365"/>
    </row>
    <row r="552" spans="1:6" s="363" customFormat="1" ht="15" hidden="1" customHeight="1" x14ac:dyDescent="0.15">
      <c r="A552" s="362"/>
      <c r="C552" s="365"/>
      <c r="D552" s="365"/>
      <c r="E552" s="366" t="s">
        <v>766</v>
      </c>
      <c r="F552" s="365"/>
    </row>
    <row r="553" spans="1:6" s="363" customFormat="1" ht="15" hidden="1" customHeight="1" x14ac:dyDescent="0.15">
      <c r="A553" s="362"/>
      <c r="C553" s="365"/>
      <c r="D553" s="365"/>
      <c r="E553" s="366" t="s">
        <v>767</v>
      </c>
      <c r="F553" s="365"/>
    </row>
    <row r="554" spans="1:6" s="363" customFormat="1" ht="15" hidden="1" customHeight="1" x14ac:dyDescent="0.15">
      <c r="A554" s="362"/>
      <c r="C554" s="365"/>
      <c r="D554" s="365"/>
      <c r="E554" s="366" t="s">
        <v>768</v>
      </c>
      <c r="F554" s="365"/>
    </row>
    <row r="555" spans="1:6" s="363" customFormat="1" ht="15" hidden="1" customHeight="1" x14ac:dyDescent="0.15">
      <c r="A555" s="362"/>
      <c r="C555" s="365"/>
      <c r="D555" s="365"/>
      <c r="E555" s="366" t="s">
        <v>769</v>
      </c>
      <c r="F555" s="365"/>
    </row>
    <row r="556" spans="1:6" s="363" customFormat="1" ht="15" hidden="1" customHeight="1" x14ac:dyDescent="0.15">
      <c r="A556" s="362"/>
      <c r="C556" s="365"/>
      <c r="D556" s="365"/>
      <c r="E556" s="366" t="s">
        <v>770</v>
      </c>
      <c r="F556" s="365"/>
    </row>
    <row r="557" spans="1:6" s="363" customFormat="1" ht="15" hidden="1" customHeight="1" x14ac:dyDescent="0.15">
      <c r="A557" s="362"/>
      <c r="C557" s="365"/>
      <c r="D557" s="365"/>
      <c r="E557" s="366" t="s">
        <v>771</v>
      </c>
      <c r="F557" s="365"/>
    </row>
    <row r="558" spans="1:6" s="363" customFormat="1" ht="15" hidden="1" customHeight="1" x14ac:dyDescent="0.15">
      <c r="A558" s="362"/>
      <c r="C558" s="365"/>
      <c r="D558" s="365"/>
      <c r="E558" s="366" t="s">
        <v>772</v>
      </c>
      <c r="F558" s="365"/>
    </row>
    <row r="559" spans="1:6" s="363" customFormat="1" ht="15" hidden="1" customHeight="1" x14ac:dyDescent="0.15">
      <c r="A559" s="362"/>
      <c r="C559" s="365"/>
      <c r="D559" s="365"/>
      <c r="E559" s="366" t="s">
        <v>773</v>
      </c>
      <c r="F559" s="365"/>
    </row>
    <row r="560" spans="1:6" s="363" customFormat="1" ht="15" hidden="1" customHeight="1" x14ac:dyDescent="0.15">
      <c r="A560" s="362"/>
      <c r="C560" s="365"/>
      <c r="D560" s="365"/>
      <c r="E560" s="366" t="s">
        <v>774</v>
      </c>
      <c r="F560" s="365"/>
    </row>
    <row r="561" spans="1:6" s="363" customFormat="1" ht="15" hidden="1" customHeight="1" x14ac:dyDescent="0.15">
      <c r="A561" s="362"/>
      <c r="C561" s="365"/>
      <c r="D561" s="365"/>
      <c r="E561" s="366" t="s">
        <v>775</v>
      </c>
      <c r="F561" s="365"/>
    </row>
    <row r="562" spans="1:6" s="363" customFormat="1" ht="15" hidden="1" customHeight="1" x14ac:dyDescent="0.15">
      <c r="A562" s="362"/>
      <c r="C562" s="365"/>
      <c r="D562" s="365"/>
      <c r="E562" s="366" t="s">
        <v>776</v>
      </c>
      <c r="F562" s="365"/>
    </row>
    <row r="563" spans="1:6" s="363" customFormat="1" ht="15" hidden="1" customHeight="1" x14ac:dyDescent="0.15">
      <c r="A563" s="362"/>
      <c r="C563" s="365"/>
      <c r="D563" s="365"/>
      <c r="E563" s="365"/>
      <c r="F563" s="365"/>
    </row>
  </sheetData>
  <sheetProtection algorithmName="SHA-512" hashValue="0sN97LM4UmZfflOZv8A/9mi1BbT1/TZGQMJAH4tw217YFcIPNDj5Gk+5i92b4KXHeZUsO+xIjk3zPidVSEwl7Q==" saltValue="whS8LFDkDM4NhVIWR4izdw==" spinCount="100000" sheet="1" scenarios="1" formatRows="0" insertRows="0" deleteRows="0"/>
  <mergeCells count="7">
    <mergeCell ref="B3:C3"/>
    <mergeCell ref="B4:C4"/>
    <mergeCell ref="H6:L6"/>
    <mergeCell ref="B27:C27"/>
    <mergeCell ref="B6:B7"/>
    <mergeCell ref="C6:C7"/>
    <mergeCell ref="D6:D7"/>
  </mergeCells>
  <phoneticPr fontId="3"/>
  <dataValidations disablePrompts="1" count="2">
    <dataValidation type="list" allowBlank="1" showInputMessage="1" showErrorMessage="1" sqref="D4" xr:uid="{00000000-0002-0000-0200-000000000000}">
      <formula1>"事業場,工場"</formula1>
    </dataValidation>
    <dataValidation type="list" allowBlank="1" showInputMessage="1" showErrorMessage="1" sqref="E8:E26" xr:uid="{00000000-0002-0000-0200-000001000000}">
      <formula1>$E$33:$E$562</formula1>
    </dataValidation>
  </dataValidations>
  <pageMargins left="0.78740157480314965" right="0.78740157480314965" top="0.78740157480314965" bottom="0.78740157480314965" header="0.51181102362204722" footer="0.51181102362204722"/>
  <pageSetup paperSize="9" scale="80" orientation="landscape"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46"/>
  <sheetViews>
    <sheetView showGridLines="0" view="pageBreakPreview" zoomScaleNormal="100" zoomScaleSheetLayoutView="100" workbookViewId="0"/>
  </sheetViews>
  <sheetFormatPr defaultColWidth="9.109375" defaultRowHeight="12" x14ac:dyDescent="0.15"/>
  <cols>
    <col min="1" max="1" width="1.44140625" style="1" customWidth="1"/>
    <col min="2" max="2" width="11.44140625" style="1" customWidth="1"/>
    <col min="3" max="3" width="8.5546875" style="1" customWidth="1"/>
    <col min="4" max="4" width="7.88671875" style="1" customWidth="1"/>
    <col min="5" max="5" width="11.44140625" style="1" customWidth="1"/>
    <col min="6" max="6" width="7.88671875" style="1" customWidth="1"/>
    <col min="7" max="7" width="8.5546875" style="1" customWidth="1"/>
    <col min="8" max="8" width="35.6640625" style="1" customWidth="1"/>
    <col min="9" max="10" width="1.44140625" style="1" customWidth="1"/>
    <col min="11" max="11" width="11.44140625" style="1" customWidth="1"/>
    <col min="12" max="12" width="8.5546875" style="1" customWidth="1"/>
    <col min="13" max="13" width="7.88671875" style="1" customWidth="1"/>
    <col min="14" max="14" width="11.44140625" style="1" customWidth="1"/>
    <col min="15" max="15" width="7.88671875" style="1" customWidth="1"/>
    <col min="16" max="16" width="8.5546875" style="1" customWidth="1"/>
    <col min="17" max="17" width="35.6640625" style="1" customWidth="1"/>
    <col min="18" max="19" width="1.44140625" style="1" customWidth="1"/>
    <col min="20" max="20" width="11.44140625" style="1" customWidth="1"/>
    <col min="21" max="21" width="8.5546875" style="1" customWidth="1"/>
    <col min="22" max="22" width="7.88671875" style="1" customWidth="1"/>
    <col min="23" max="23" width="11.44140625" style="1" customWidth="1"/>
    <col min="24" max="24" width="7.88671875" style="1" customWidth="1"/>
    <col min="25" max="25" width="8.5546875" style="1" customWidth="1"/>
    <col min="26" max="26" width="35.6640625" style="1" customWidth="1"/>
    <col min="27" max="27" width="1.44140625" style="1" customWidth="1"/>
    <col min="28" max="16384" width="9.109375" style="1"/>
  </cols>
  <sheetData>
    <row r="1" spans="2:27" x14ac:dyDescent="0.15">
      <c r="B1" s="2"/>
      <c r="C1" s="2"/>
      <c r="D1" s="2"/>
      <c r="E1" s="2"/>
      <c r="F1" s="2"/>
      <c r="G1" s="2"/>
      <c r="I1" s="2"/>
      <c r="K1" s="2"/>
      <c r="L1" s="2"/>
      <c r="M1" s="2"/>
      <c r="N1" s="2"/>
      <c r="O1" s="2"/>
      <c r="P1" s="2"/>
      <c r="R1" s="2"/>
      <c r="T1" s="2"/>
      <c r="U1" s="2"/>
      <c r="V1" s="2"/>
      <c r="W1" s="2"/>
      <c r="X1" s="2"/>
      <c r="Y1" s="2"/>
      <c r="AA1" s="2"/>
    </row>
    <row r="2" spans="2:27" ht="22.5" customHeight="1" thickBot="1" x14ac:dyDescent="0.2">
      <c r="B2" s="24" t="s">
        <v>119</v>
      </c>
      <c r="K2" s="24"/>
      <c r="T2" s="24"/>
    </row>
    <row r="3" spans="2:27" ht="22.5" customHeight="1" x14ac:dyDescent="0.15">
      <c r="B3" s="25" t="s">
        <v>150</v>
      </c>
      <c r="C3" s="142">
        <v>1</v>
      </c>
      <c r="D3" s="388" t="s">
        <v>151</v>
      </c>
      <c r="E3" s="428"/>
      <c r="F3" s="443" t="s">
        <v>188</v>
      </c>
      <c r="G3" s="444"/>
      <c r="H3" s="445"/>
      <c r="K3" s="25" t="s">
        <v>152</v>
      </c>
      <c r="L3" s="161">
        <v>3</v>
      </c>
      <c r="M3" s="449" t="s">
        <v>199</v>
      </c>
      <c r="N3" s="428"/>
      <c r="O3" s="446" t="s">
        <v>193</v>
      </c>
      <c r="P3" s="447"/>
      <c r="Q3" s="448"/>
      <c r="T3" s="25" t="s">
        <v>152</v>
      </c>
      <c r="U3" s="78"/>
      <c r="V3" s="388" t="s">
        <v>151</v>
      </c>
      <c r="W3" s="428"/>
      <c r="X3" s="440"/>
      <c r="Y3" s="441"/>
      <c r="Z3" s="442"/>
    </row>
    <row r="4" spans="2:27" ht="22.5" customHeight="1" x14ac:dyDescent="0.15">
      <c r="B4" s="429" t="s">
        <v>17</v>
      </c>
      <c r="C4" s="430"/>
      <c r="D4" s="431"/>
      <c r="E4" s="432"/>
      <c r="F4" s="432"/>
      <c r="G4" s="432"/>
      <c r="H4" s="433"/>
      <c r="K4" s="429" t="s">
        <v>17</v>
      </c>
      <c r="L4" s="430"/>
      <c r="M4" s="431"/>
      <c r="N4" s="432"/>
      <c r="O4" s="432"/>
      <c r="P4" s="432"/>
      <c r="Q4" s="433"/>
      <c r="T4" s="429" t="s">
        <v>17</v>
      </c>
      <c r="U4" s="430"/>
      <c r="V4" s="431"/>
      <c r="W4" s="432"/>
      <c r="X4" s="432"/>
      <c r="Y4" s="432"/>
      <c r="Z4" s="433"/>
    </row>
    <row r="5" spans="2:27" ht="22.5" customHeight="1" x14ac:dyDescent="0.15">
      <c r="B5" s="434"/>
      <c r="C5" s="435"/>
      <c r="D5" s="435"/>
      <c r="E5" s="435"/>
      <c r="F5" s="435"/>
      <c r="G5" s="435"/>
      <c r="H5" s="436"/>
      <c r="K5" s="434"/>
      <c r="L5" s="435"/>
      <c r="M5" s="435"/>
      <c r="N5" s="435"/>
      <c r="O5" s="435"/>
      <c r="P5" s="435"/>
      <c r="Q5" s="436"/>
      <c r="T5" s="434"/>
      <c r="U5" s="435"/>
      <c r="V5" s="435"/>
      <c r="W5" s="435"/>
      <c r="X5" s="435"/>
      <c r="Y5" s="435"/>
      <c r="Z5" s="436"/>
    </row>
    <row r="6" spans="2:27" ht="22.5" customHeight="1" x14ac:dyDescent="0.15">
      <c r="B6" s="434"/>
      <c r="C6" s="435"/>
      <c r="D6" s="435"/>
      <c r="E6" s="435"/>
      <c r="F6" s="435"/>
      <c r="G6" s="435"/>
      <c r="H6" s="436"/>
      <c r="K6" s="434"/>
      <c r="L6" s="435"/>
      <c r="M6" s="435"/>
      <c r="N6" s="435"/>
      <c r="O6" s="435"/>
      <c r="P6" s="435"/>
      <c r="Q6" s="436"/>
      <c r="T6" s="434"/>
      <c r="U6" s="435"/>
      <c r="V6" s="435"/>
      <c r="W6" s="435"/>
      <c r="X6" s="435"/>
      <c r="Y6" s="435"/>
      <c r="Z6" s="436"/>
    </row>
    <row r="7" spans="2:27" ht="22.5" customHeight="1" x14ac:dyDescent="0.15">
      <c r="B7" s="434"/>
      <c r="C7" s="435"/>
      <c r="D7" s="435"/>
      <c r="E7" s="435"/>
      <c r="F7" s="435"/>
      <c r="G7" s="435"/>
      <c r="H7" s="436"/>
      <c r="K7" s="434"/>
      <c r="L7" s="435"/>
      <c r="M7" s="435"/>
      <c r="N7" s="435"/>
      <c r="O7" s="435"/>
      <c r="P7" s="435"/>
      <c r="Q7" s="436"/>
      <c r="T7" s="434"/>
      <c r="U7" s="435"/>
      <c r="V7" s="435"/>
      <c r="W7" s="435"/>
      <c r="X7" s="435"/>
      <c r="Y7" s="435"/>
      <c r="Z7" s="436"/>
    </row>
    <row r="8" spans="2:27" ht="22.5" customHeight="1" x14ac:dyDescent="0.15">
      <c r="B8" s="434"/>
      <c r="C8" s="435"/>
      <c r="D8" s="435"/>
      <c r="E8" s="435"/>
      <c r="F8" s="435"/>
      <c r="G8" s="435"/>
      <c r="H8" s="436"/>
      <c r="K8" s="434"/>
      <c r="L8" s="435"/>
      <c r="M8" s="435"/>
      <c r="N8" s="435"/>
      <c r="O8" s="435"/>
      <c r="P8" s="435"/>
      <c r="Q8" s="436"/>
      <c r="T8" s="434"/>
      <c r="U8" s="435"/>
      <c r="V8" s="435"/>
      <c r="W8" s="435"/>
      <c r="X8" s="435"/>
      <c r="Y8" s="435"/>
      <c r="Z8" s="436"/>
    </row>
    <row r="9" spans="2:27" ht="22.5" customHeight="1" x14ac:dyDescent="0.15">
      <c r="B9" s="434"/>
      <c r="C9" s="435"/>
      <c r="D9" s="435"/>
      <c r="E9" s="435"/>
      <c r="F9" s="435"/>
      <c r="G9" s="435"/>
      <c r="H9" s="436"/>
      <c r="K9" s="434"/>
      <c r="L9" s="435"/>
      <c r="M9" s="435"/>
      <c r="N9" s="435"/>
      <c r="O9" s="435"/>
      <c r="P9" s="435"/>
      <c r="Q9" s="436"/>
      <c r="T9" s="434"/>
      <c r="U9" s="435"/>
      <c r="V9" s="435"/>
      <c r="W9" s="435"/>
      <c r="X9" s="435"/>
      <c r="Y9" s="435"/>
      <c r="Z9" s="436"/>
    </row>
    <row r="10" spans="2:27" ht="22.5" customHeight="1" x14ac:dyDescent="0.15">
      <c r="B10" s="434"/>
      <c r="C10" s="435"/>
      <c r="D10" s="435"/>
      <c r="E10" s="435"/>
      <c r="F10" s="435"/>
      <c r="G10" s="435"/>
      <c r="H10" s="436"/>
      <c r="K10" s="434"/>
      <c r="L10" s="435"/>
      <c r="M10" s="435"/>
      <c r="N10" s="435"/>
      <c r="O10" s="435"/>
      <c r="P10" s="435"/>
      <c r="Q10" s="436"/>
      <c r="T10" s="434"/>
      <c r="U10" s="435"/>
      <c r="V10" s="435"/>
      <c r="W10" s="435"/>
      <c r="X10" s="435"/>
      <c r="Y10" s="435"/>
      <c r="Z10" s="436"/>
    </row>
    <row r="11" spans="2:27" ht="22.5" customHeight="1" x14ac:dyDescent="0.15">
      <c r="B11" s="434"/>
      <c r="C11" s="435"/>
      <c r="D11" s="435"/>
      <c r="E11" s="435"/>
      <c r="F11" s="435"/>
      <c r="G11" s="435"/>
      <c r="H11" s="436"/>
      <c r="K11" s="434"/>
      <c r="L11" s="435"/>
      <c r="M11" s="435"/>
      <c r="N11" s="435"/>
      <c r="O11" s="435"/>
      <c r="P11" s="435"/>
      <c r="Q11" s="436"/>
      <c r="T11" s="434"/>
      <c r="U11" s="435"/>
      <c r="V11" s="435"/>
      <c r="W11" s="435"/>
      <c r="X11" s="435"/>
      <c r="Y11" s="435"/>
      <c r="Z11" s="436"/>
    </row>
    <row r="12" spans="2:27" ht="22.5" customHeight="1" x14ac:dyDescent="0.15">
      <c r="B12" s="434"/>
      <c r="C12" s="435"/>
      <c r="D12" s="435"/>
      <c r="E12" s="435"/>
      <c r="F12" s="435"/>
      <c r="G12" s="435"/>
      <c r="H12" s="436"/>
      <c r="K12" s="434"/>
      <c r="L12" s="435"/>
      <c r="M12" s="435"/>
      <c r="N12" s="435"/>
      <c r="O12" s="435"/>
      <c r="P12" s="435"/>
      <c r="Q12" s="436"/>
      <c r="T12" s="434"/>
      <c r="U12" s="435"/>
      <c r="V12" s="435"/>
      <c r="W12" s="435"/>
      <c r="X12" s="435"/>
      <c r="Y12" s="435"/>
      <c r="Z12" s="436"/>
    </row>
    <row r="13" spans="2:27" ht="22.5" customHeight="1" x14ac:dyDescent="0.15">
      <c r="B13" s="434"/>
      <c r="C13" s="435"/>
      <c r="D13" s="435"/>
      <c r="E13" s="435"/>
      <c r="F13" s="435"/>
      <c r="G13" s="435"/>
      <c r="H13" s="436"/>
      <c r="K13" s="434"/>
      <c r="L13" s="435"/>
      <c r="M13" s="435"/>
      <c r="N13" s="435"/>
      <c r="O13" s="435"/>
      <c r="P13" s="435"/>
      <c r="Q13" s="436"/>
      <c r="T13" s="434"/>
      <c r="U13" s="435"/>
      <c r="V13" s="435"/>
      <c r="W13" s="435"/>
      <c r="X13" s="435"/>
      <c r="Y13" s="435"/>
      <c r="Z13" s="436"/>
    </row>
    <row r="14" spans="2:27" ht="22.5" customHeight="1" x14ac:dyDescent="0.15">
      <c r="B14" s="434"/>
      <c r="C14" s="435"/>
      <c r="D14" s="435"/>
      <c r="E14" s="435"/>
      <c r="F14" s="435"/>
      <c r="G14" s="435"/>
      <c r="H14" s="436"/>
      <c r="K14" s="434"/>
      <c r="L14" s="435"/>
      <c r="M14" s="435"/>
      <c r="N14" s="435"/>
      <c r="O14" s="435"/>
      <c r="P14" s="435"/>
      <c r="Q14" s="436"/>
      <c r="T14" s="434"/>
      <c r="U14" s="435"/>
      <c r="V14" s="435"/>
      <c r="W14" s="435"/>
      <c r="X14" s="435"/>
      <c r="Y14" s="435"/>
      <c r="Z14" s="436"/>
    </row>
    <row r="15" spans="2:27" ht="22.5" customHeight="1" x14ac:dyDescent="0.15">
      <c r="B15" s="434"/>
      <c r="C15" s="435"/>
      <c r="D15" s="435"/>
      <c r="E15" s="435"/>
      <c r="F15" s="435"/>
      <c r="G15" s="435"/>
      <c r="H15" s="436"/>
      <c r="K15" s="434"/>
      <c r="L15" s="435"/>
      <c r="M15" s="435"/>
      <c r="N15" s="435"/>
      <c r="O15" s="435"/>
      <c r="P15" s="435"/>
      <c r="Q15" s="436"/>
      <c r="T15" s="434"/>
      <c r="U15" s="435"/>
      <c r="V15" s="435"/>
      <c r="W15" s="435"/>
      <c r="X15" s="435"/>
      <c r="Y15" s="435"/>
      <c r="Z15" s="436"/>
    </row>
    <row r="16" spans="2:27" ht="22.5" customHeight="1" x14ac:dyDescent="0.15">
      <c r="B16" s="434"/>
      <c r="C16" s="435"/>
      <c r="D16" s="435"/>
      <c r="E16" s="435"/>
      <c r="F16" s="435"/>
      <c r="G16" s="435"/>
      <c r="H16" s="436"/>
      <c r="K16" s="434"/>
      <c r="L16" s="435"/>
      <c r="M16" s="435"/>
      <c r="N16" s="435"/>
      <c r="O16" s="435"/>
      <c r="P16" s="435"/>
      <c r="Q16" s="436"/>
      <c r="T16" s="434"/>
      <c r="U16" s="435"/>
      <c r="V16" s="435"/>
      <c r="W16" s="435"/>
      <c r="X16" s="435"/>
      <c r="Y16" s="435"/>
      <c r="Z16" s="436"/>
    </row>
    <row r="17" spans="2:26" ht="22.5" customHeight="1" x14ac:dyDescent="0.15">
      <c r="B17" s="434"/>
      <c r="C17" s="435"/>
      <c r="D17" s="435"/>
      <c r="E17" s="435"/>
      <c r="F17" s="435"/>
      <c r="G17" s="435"/>
      <c r="H17" s="436"/>
      <c r="K17" s="434"/>
      <c r="L17" s="435"/>
      <c r="M17" s="435"/>
      <c r="N17" s="435"/>
      <c r="O17" s="435"/>
      <c r="P17" s="435"/>
      <c r="Q17" s="436"/>
      <c r="T17" s="434"/>
      <c r="U17" s="435"/>
      <c r="V17" s="435"/>
      <c r="W17" s="435"/>
      <c r="X17" s="435"/>
      <c r="Y17" s="435"/>
      <c r="Z17" s="436"/>
    </row>
    <row r="18" spans="2:26" ht="22.5" customHeight="1" x14ac:dyDescent="0.15">
      <c r="B18" s="434"/>
      <c r="C18" s="435"/>
      <c r="D18" s="435"/>
      <c r="E18" s="435"/>
      <c r="F18" s="435"/>
      <c r="G18" s="435"/>
      <c r="H18" s="436"/>
      <c r="K18" s="434"/>
      <c r="L18" s="435"/>
      <c r="M18" s="435"/>
      <c r="N18" s="435"/>
      <c r="O18" s="435"/>
      <c r="P18" s="435"/>
      <c r="Q18" s="436"/>
      <c r="T18" s="434"/>
      <c r="U18" s="435"/>
      <c r="V18" s="435"/>
      <c r="W18" s="435"/>
      <c r="X18" s="435"/>
      <c r="Y18" s="435"/>
      <c r="Z18" s="436"/>
    </row>
    <row r="19" spans="2:26" ht="22.5" customHeight="1" x14ac:dyDescent="0.15">
      <c r="B19" s="434"/>
      <c r="C19" s="435"/>
      <c r="D19" s="435"/>
      <c r="E19" s="435"/>
      <c r="F19" s="435"/>
      <c r="G19" s="435"/>
      <c r="H19" s="436"/>
      <c r="K19" s="434"/>
      <c r="L19" s="435"/>
      <c r="M19" s="435"/>
      <c r="N19" s="435"/>
      <c r="O19" s="435"/>
      <c r="P19" s="435"/>
      <c r="Q19" s="436"/>
      <c r="T19" s="434"/>
      <c r="U19" s="435"/>
      <c r="V19" s="435"/>
      <c r="W19" s="435"/>
      <c r="X19" s="435"/>
      <c r="Y19" s="435"/>
      <c r="Z19" s="436"/>
    </row>
    <row r="20" spans="2:26" ht="22.5" customHeight="1" x14ac:dyDescent="0.15">
      <c r="B20" s="434"/>
      <c r="C20" s="435"/>
      <c r="D20" s="435"/>
      <c r="E20" s="435"/>
      <c r="F20" s="435"/>
      <c r="G20" s="435"/>
      <c r="H20" s="436"/>
      <c r="K20" s="434"/>
      <c r="L20" s="435"/>
      <c r="M20" s="435"/>
      <c r="N20" s="435"/>
      <c r="O20" s="435"/>
      <c r="P20" s="435"/>
      <c r="Q20" s="436"/>
      <c r="T20" s="434"/>
      <c r="U20" s="435"/>
      <c r="V20" s="435"/>
      <c r="W20" s="435"/>
      <c r="X20" s="435"/>
      <c r="Y20" s="435"/>
      <c r="Z20" s="436"/>
    </row>
    <row r="21" spans="2:26" ht="22.5" customHeight="1" x14ac:dyDescent="0.15">
      <c r="B21" s="434"/>
      <c r="C21" s="435"/>
      <c r="D21" s="435"/>
      <c r="E21" s="435"/>
      <c r="F21" s="435"/>
      <c r="G21" s="435"/>
      <c r="H21" s="436"/>
      <c r="K21" s="434"/>
      <c r="L21" s="435"/>
      <c r="M21" s="435"/>
      <c r="N21" s="435"/>
      <c r="O21" s="435"/>
      <c r="P21" s="435"/>
      <c r="Q21" s="436"/>
      <c r="T21" s="434"/>
      <c r="U21" s="435"/>
      <c r="V21" s="435"/>
      <c r="W21" s="435"/>
      <c r="X21" s="435"/>
      <c r="Y21" s="435"/>
      <c r="Z21" s="436"/>
    </row>
    <row r="22" spans="2:26" ht="22.5" customHeight="1" x14ac:dyDescent="0.15">
      <c r="B22" s="434"/>
      <c r="C22" s="435"/>
      <c r="D22" s="435"/>
      <c r="E22" s="435"/>
      <c r="F22" s="435"/>
      <c r="G22" s="435"/>
      <c r="H22" s="436"/>
      <c r="K22" s="434"/>
      <c r="L22" s="435"/>
      <c r="M22" s="435"/>
      <c r="N22" s="435"/>
      <c r="O22" s="435"/>
      <c r="P22" s="435"/>
      <c r="Q22" s="436"/>
      <c r="T22" s="434"/>
      <c r="U22" s="435"/>
      <c r="V22" s="435"/>
      <c r="W22" s="435"/>
      <c r="X22" s="435"/>
      <c r="Y22" s="435"/>
      <c r="Z22" s="436"/>
    </row>
    <row r="23" spans="2:26" ht="22.5" customHeight="1" x14ac:dyDescent="0.15">
      <c r="B23" s="434"/>
      <c r="C23" s="435"/>
      <c r="D23" s="435"/>
      <c r="E23" s="435"/>
      <c r="F23" s="435"/>
      <c r="G23" s="435"/>
      <c r="H23" s="436"/>
      <c r="K23" s="434"/>
      <c r="L23" s="435"/>
      <c r="M23" s="435"/>
      <c r="N23" s="435"/>
      <c r="O23" s="435"/>
      <c r="P23" s="435"/>
      <c r="Q23" s="436"/>
      <c r="T23" s="434"/>
      <c r="U23" s="435"/>
      <c r="V23" s="435"/>
      <c r="W23" s="435"/>
      <c r="X23" s="435"/>
      <c r="Y23" s="435"/>
      <c r="Z23" s="436"/>
    </row>
    <row r="24" spans="2:26" ht="22.5" customHeight="1" x14ac:dyDescent="0.15">
      <c r="B24" s="437"/>
      <c r="C24" s="438"/>
      <c r="D24" s="438"/>
      <c r="E24" s="438"/>
      <c r="F24" s="438"/>
      <c r="G24" s="438"/>
      <c r="H24" s="439"/>
      <c r="K24" s="437"/>
      <c r="L24" s="438"/>
      <c r="M24" s="438"/>
      <c r="N24" s="438"/>
      <c r="O24" s="438"/>
      <c r="P24" s="438"/>
      <c r="Q24" s="439"/>
      <c r="T24" s="437"/>
      <c r="U24" s="438"/>
      <c r="V24" s="438"/>
      <c r="W24" s="438"/>
      <c r="X24" s="438"/>
      <c r="Y24" s="438"/>
      <c r="Z24" s="439"/>
    </row>
    <row r="25" spans="2:26" ht="30" customHeight="1" x14ac:dyDescent="0.15">
      <c r="B25" s="426" t="s">
        <v>25</v>
      </c>
      <c r="C25" s="427"/>
      <c r="D25" s="372" t="s">
        <v>243</v>
      </c>
      <c r="E25" s="373"/>
      <c r="F25" s="373"/>
      <c r="G25" s="373"/>
      <c r="H25" s="374"/>
      <c r="K25" s="426" t="s">
        <v>25</v>
      </c>
      <c r="L25" s="427"/>
      <c r="M25" s="405"/>
      <c r="N25" s="400"/>
      <c r="O25" s="400"/>
      <c r="P25" s="400"/>
      <c r="Q25" s="406"/>
      <c r="T25" s="426" t="s">
        <v>25</v>
      </c>
      <c r="U25" s="427"/>
      <c r="V25" s="405"/>
      <c r="W25" s="400"/>
      <c r="X25" s="400"/>
      <c r="Y25" s="400"/>
      <c r="Z25" s="406"/>
    </row>
    <row r="26" spans="2:26" ht="60" customHeight="1" x14ac:dyDescent="0.15">
      <c r="B26" s="426" t="s">
        <v>110</v>
      </c>
      <c r="C26" s="427"/>
      <c r="D26" s="372" t="s">
        <v>244</v>
      </c>
      <c r="E26" s="375"/>
      <c r="F26" s="375"/>
      <c r="G26" s="375"/>
      <c r="H26" s="376"/>
      <c r="K26" s="426" t="s">
        <v>110</v>
      </c>
      <c r="L26" s="427"/>
      <c r="M26" s="405"/>
      <c r="N26" s="400"/>
      <c r="O26" s="400"/>
      <c r="P26" s="400"/>
      <c r="Q26" s="406"/>
      <c r="T26" s="426" t="s">
        <v>110</v>
      </c>
      <c r="U26" s="427"/>
      <c r="V26" s="405"/>
      <c r="W26" s="400"/>
      <c r="X26" s="400"/>
      <c r="Y26" s="400"/>
      <c r="Z26" s="406"/>
    </row>
    <row r="27" spans="2:26" ht="30" customHeight="1" x14ac:dyDescent="0.15">
      <c r="B27" s="420" t="s">
        <v>811</v>
      </c>
      <c r="C27" s="26" t="s">
        <v>24</v>
      </c>
      <c r="D27" s="162" t="s">
        <v>15</v>
      </c>
      <c r="E27" s="27" t="s">
        <v>23</v>
      </c>
      <c r="F27" s="405"/>
      <c r="G27" s="400"/>
      <c r="H27" s="406"/>
      <c r="K27" s="420" t="s">
        <v>811</v>
      </c>
      <c r="L27" s="26" t="s">
        <v>24</v>
      </c>
      <c r="M27" s="79"/>
      <c r="N27" s="26" t="s">
        <v>23</v>
      </c>
      <c r="O27" s="385"/>
      <c r="P27" s="400"/>
      <c r="Q27" s="406"/>
      <c r="T27" s="420" t="s">
        <v>811</v>
      </c>
      <c r="U27" s="26" t="s">
        <v>24</v>
      </c>
      <c r="V27" s="79"/>
      <c r="W27" s="26" t="s">
        <v>23</v>
      </c>
      <c r="X27" s="405"/>
      <c r="Y27" s="400"/>
      <c r="Z27" s="406"/>
    </row>
    <row r="28" spans="2:26" ht="30" customHeight="1" x14ac:dyDescent="0.15">
      <c r="B28" s="421"/>
      <c r="C28" s="27" t="s">
        <v>22</v>
      </c>
      <c r="D28" s="162" t="s">
        <v>57</v>
      </c>
      <c r="E28" s="27" t="s">
        <v>23</v>
      </c>
      <c r="F28" s="422" t="s">
        <v>827</v>
      </c>
      <c r="G28" s="423"/>
      <c r="H28" s="424"/>
      <c r="K28" s="421"/>
      <c r="L28" s="27" t="s">
        <v>22</v>
      </c>
      <c r="M28" s="79"/>
      <c r="N28" s="26" t="s">
        <v>23</v>
      </c>
      <c r="O28" s="385"/>
      <c r="P28" s="400"/>
      <c r="Q28" s="406"/>
      <c r="T28" s="421"/>
      <c r="U28" s="27" t="s">
        <v>22</v>
      </c>
      <c r="V28" s="79"/>
      <c r="W28" s="26" t="s">
        <v>23</v>
      </c>
      <c r="X28" s="405"/>
      <c r="Y28" s="400"/>
      <c r="Z28" s="406"/>
    </row>
    <row r="29" spans="2:26" ht="30" customHeight="1" x14ac:dyDescent="0.15">
      <c r="B29" s="420" t="s">
        <v>784</v>
      </c>
      <c r="C29" s="27" t="s">
        <v>20</v>
      </c>
      <c r="D29" s="162" t="s">
        <v>195</v>
      </c>
      <c r="E29" s="27" t="s">
        <v>18</v>
      </c>
      <c r="F29" s="162" t="s">
        <v>196</v>
      </c>
      <c r="G29" s="27" t="s">
        <v>19</v>
      </c>
      <c r="H29" s="164" t="s">
        <v>197</v>
      </c>
      <c r="K29" s="420" t="s">
        <v>784</v>
      </c>
      <c r="L29" s="27" t="s">
        <v>20</v>
      </c>
      <c r="M29" s="79"/>
      <c r="N29" s="26" t="s">
        <v>18</v>
      </c>
      <c r="O29" s="79"/>
      <c r="P29" s="26" t="s">
        <v>19</v>
      </c>
      <c r="Q29" s="81"/>
      <c r="T29" s="420" t="s">
        <v>784</v>
      </c>
      <c r="U29" s="27" t="s">
        <v>20</v>
      </c>
      <c r="V29" s="79"/>
      <c r="W29" s="26" t="s">
        <v>18</v>
      </c>
      <c r="X29" s="79"/>
      <c r="Y29" s="26" t="s">
        <v>19</v>
      </c>
      <c r="Z29" s="81"/>
    </row>
    <row r="30" spans="2:26" ht="30" customHeight="1" thickBot="1" x14ac:dyDescent="0.2">
      <c r="B30" s="425"/>
      <c r="C30" s="28" t="s">
        <v>21</v>
      </c>
      <c r="D30" s="163" t="s">
        <v>195</v>
      </c>
      <c r="E30" s="28" t="s">
        <v>18</v>
      </c>
      <c r="F30" s="163" t="s">
        <v>196</v>
      </c>
      <c r="G30" s="28" t="s">
        <v>19</v>
      </c>
      <c r="H30" s="165" t="s">
        <v>198</v>
      </c>
      <c r="K30" s="425"/>
      <c r="L30" s="28" t="s">
        <v>21</v>
      </c>
      <c r="M30" s="80"/>
      <c r="N30" s="73" t="s">
        <v>18</v>
      </c>
      <c r="O30" s="80"/>
      <c r="P30" s="73" t="s">
        <v>19</v>
      </c>
      <c r="Q30" s="82"/>
      <c r="T30" s="425"/>
      <c r="U30" s="28" t="s">
        <v>21</v>
      </c>
      <c r="V30" s="80"/>
      <c r="W30" s="73" t="s">
        <v>18</v>
      </c>
      <c r="X30" s="80"/>
      <c r="Y30" s="73" t="s">
        <v>19</v>
      </c>
      <c r="Z30" s="82"/>
    </row>
    <row r="31" spans="2:26" ht="3.75" customHeight="1" x14ac:dyDescent="0.15">
      <c r="B31" s="6"/>
      <c r="C31" s="6"/>
      <c r="D31" s="6"/>
      <c r="E31" s="4"/>
      <c r="F31" s="4"/>
      <c r="G31" s="4"/>
      <c r="H31" s="4"/>
      <c r="K31" s="6"/>
      <c r="L31" s="6"/>
      <c r="M31" s="6"/>
      <c r="N31" s="4"/>
      <c r="O31" s="4"/>
      <c r="P31" s="4"/>
      <c r="Q31" s="4"/>
      <c r="T31" s="6"/>
      <c r="U31" s="6"/>
      <c r="V31" s="6"/>
      <c r="W31" s="4"/>
      <c r="X31" s="4"/>
      <c r="Y31" s="4"/>
      <c r="Z31" s="4"/>
    </row>
    <row r="32" spans="2:26" ht="15" customHeight="1" x14ac:dyDescent="0.15">
      <c r="B32" s="155" t="s">
        <v>153</v>
      </c>
      <c r="K32" s="155" t="s">
        <v>153</v>
      </c>
      <c r="T32" s="155" t="s">
        <v>153</v>
      </c>
    </row>
    <row r="33" spans="2:27" ht="15" customHeight="1" x14ac:dyDescent="0.15">
      <c r="B33" s="155" t="s">
        <v>154</v>
      </c>
      <c r="K33" s="155" t="s">
        <v>154</v>
      </c>
      <c r="T33" s="155" t="s">
        <v>154</v>
      </c>
    </row>
    <row r="34" spans="2:27" ht="15" customHeight="1" x14ac:dyDescent="0.15">
      <c r="B34" s="155" t="s">
        <v>155</v>
      </c>
      <c r="K34" s="155" t="s">
        <v>155</v>
      </c>
      <c r="T34" s="155" t="s">
        <v>155</v>
      </c>
    </row>
    <row r="35" spans="2:27" ht="15" customHeight="1" x14ac:dyDescent="0.15">
      <c r="B35" s="155" t="s">
        <v>156</v>
      </c>
      <c r="K35" s="155" t="s">
        <v>156</v>
      </c>
      <c r="T35" s="155" t="s">
        <v>156</v>
      </c>
    </row>
    <row r="36" spans="2:27" x14ac:dyDescent="0.15">
      <c r="B36" s="2"/>
      <c r="C36" s="2"/>
      <c r="D36" s="2"/>
      <c r="E36" s="2"/>
      <c r="F36" s="2"/>
      <c r="G36" s="2"/>
      <c r="I36" s="2"/>
      <c r="K36" s="139"/>
      <c r="L36" s="2"/>
      <c r="M36" s="2"/>
      <c r="N36" s="2"/>
      <c r="O36" s="2"/>
      <c r="P36" s="2"/>
      <c r="R36" s="2"/>
      <c r="T36" s="2"/>
      <c r="U36" s="2"/>
      <c r="V36" s="2"/>
      <c r="W36" s="2"/>
      <c r="X36" s="2"/>
      <c r="Y36" s="2"/>
      <c r="AA36" s="2"/>
    </row>
    <row r="37" spans="2:27" ht="22.5" customHeight="1" thickBot="1" x14ac:dyDescent="0.2">
      <c r="B37" s="24"/>
      <c r="K37" s="24"/>
      <c r="T37" s="24"/>
    </row>
    <row r="38" spans="2:27" ht="22.5" customHeight="1" x14ac:dyDescent="0.15">
      <c r="B38" s="25" t="s">
        <v>152</v>
      </c>
      <c r="C38" s="161">
        <v>2</v>
      </c>
      <c r="D38" s="449" t="s">
        <v>199</v>
      </c>
      <c r="E38" s="428"/>
      <c r="F38" s="446" t="s">
        <v>191</v>
      </c>
      <c r="G38" s="447"/>
      <c r="H38" s="448"/>
      <c r="K38" s="25" t="s">
        <v>152</v>
      </c>
      <c r="L38" s="78"/>
      <c r="M38" s="388" t="s">
        <v>151</v>
      </c>
      <c r="N38" s="428"/>
      <c r="O38" s="440"/>
      <c r="P38" s="441"/>
      <c r="Q38" s="442"/>
      <c r="T38" s="25" t="s">
        <v>152</v>
      </c>
      <c r="U38" s="78"/>
      <c r="V38" s="388" t="s">
        <v>151</v>
      </c>
      <c r="W38" s="428"/>
      <c r="X38" s="440"/>
      <c r="Y38" s="441"/>
      <c r="Z38" s="442"/>
    </row>
    <row r="39" spans="2:27" ht="22.5" customHeight="1" x14ac:dyDescent="0.15">
      <c r="B39" s="429" t="s">
        <v>17</v>
      </c>
      <c r="C39" s="430"/>
      <c r="D39" s="431"/>
      <c r="E39" s="432"/>
      <c r="F39" s="432"/>
      <c r="G39" s="432"/>
      <c r="H39" s="433"/>
      <c r="K39" s="429" t="s">
        <v>17</v>
      </c>
      <c r="L39" s="430"/>
      <c r="M39" s="431"/>
      <c r="N39" s="432"/>
      <c r="O39" s="432"/>
      <c r="P39" s="432"/>
      <c r="Q39" s="433"/>
      <c r="T39" s="429" t="s">
        <v>17</v>
      </c>
      <c r="U39" s="430"/>
      <c r="V39" s="431"/>
      <c r="W39" s="432"/>
      <c r="X39" s="432"/>
      <c r="Y39" s="432"/>
      <c r="Z39" s="433"/>
    </row>
    <row r="40" spans="2:27" ht="22.5" customHeight="1" x14ac:dyDescent="0.15">
      <c r="B40" s="434"/>
      <c r="C40" s="435"/>
      <c r="D40" s="435"/>
      <c r="E40" s="435"/>
      <c r="F40" s="435"/>
      <c r="G40" s="435"/>
      <c r="H40" s="436"/>
      <c r="K40" s="450"/>
      <c r="L40" s="435"/>
      <c r="M40" s="435"/>
      <c r="N40" s="435"/>
      <c r="O40" s="435"/>
      <c r="P40" s="435"/>
      <c r="Q40" s="436"/>
      <c r="T40" s="434"/>
      <c r="U40" s="435"/>
      <c r="V40" s="435"/>
      <c r="W40" s="435"/>
      <c r="X40" s="435"/>
      <c r="Y40" s="435"/>
      <c r="Z40" s="436"/>
    </row>
    <row r="41" spans="2:27" ht="22.5" customHeight="1" x14ac:dyDescent="0.15">
      <c r="B41" s="434"/>
      <c r="C41" s="435"/>
      <c r="D41" s="435"/>
      <c r="E41" s="435"/>
      <c r="F41" s="435"/>
      <c r="G41" s="435"/>
      <c r="H41" s="436"/>
      <c r="K41" s="434"/>
      <c r="L41" s="435"/>
      <c r="M41" s="435"/>
      <c r="N41" s="435"/>
      <c r="O41" s="435"/>
      <c r="P41" s="435"/>
      <c r="Q41" s="436"/>
      <c r="T41" s="434"/>
      <c r="U41" s="435"/>
      <c r="V41" s="435"/>
      <c r="W41" s="435"/>
      <c r="X41" s="435"/>
      <c r="Y41" s="435"/>
      <c r="Z41" s="436"/>
    </row>
    <row r="42" spans="2:27" ht="22.5" customHeight="1" x14ac:dyDescent="0.15">
      <c r="B42" s="434"/>
      <c r="C42" s="435"/>
      <c r="D42" s="435"/>
      <c r="E42" s="435"/>
      <c r="F42" s="435"/>
      <c r="G42" s="435"/>
      <c r="H42" s="436"/>
      <c r="K42" s="434"/>
      <c r="L42" s="435"/>
      <c r="M42" s="435"/>
      <c r="N42" s="435"/>
      <c r="O42" s="435"/>
      <c r="P42" s="435"/>
      <c r="Q42" s="436"/>
      <c r="T42" s="434"/>
      <c r="U42" s="435"/>
      <c r="V42" s="435"/>
      <c r="W42" s="435"/>
      <c r="X42" s="435"/>
      <c r="Y42" s="435"/>
      <c r="Z42" s="436"/>
    </row>
    <row r="43" spans="2:27" ht="22.5" customHeight="1" x14ac:dyDescent="0.15">
      <c r="B43" s="434"/>
      <c r="C43" s="435"/>
      <c r="D43" s="435"/>
      <c r="E43" s="435"/>
      <c r="F43" s="435"/>
      <c r="G43" s="435"/>
      <c r="H43" s="436"/>
      <c r="K43" s="434"/>
      <c r="L43" s="435"/>
      <c r="M43" s="435"/>
      <c r="N43" s="435"/>
      <c r="O43" s="435"/>
      <c r="P43" s="435"/>
      <c r="Q43" s="436"/>
      <c r="T43" s="434"/>
      <c r="U43" s="435"/>
      <c r="V43" s="435"/>
      <c r="W43" s="435"/>
      <c r="X43" s="435"/>
      <c r="Y43" s="435"/>
      <c r="Z43" s="436"/>
    </row>
    <row r="44" spans="2:27" ht="22.5" customHeight="1" x14ac:dyDescent="0.15">
      <c r="B44" s="434"/>
      <c r="C44" s="435"/>
      <c r="D44" s="435"/>
      <c r="E44" s="435"/>
      <c r="F44" s="435"/>
      <c r="G44" s="435"/>
      <c r="H44" s="436"/>
      <c r="K44" s="434"/>
      <c r="L44" s="435"/>
      <c r="M44" s="435"/>
      <c r="N44" s="435"/>
      <c r="O44" s="435"/>
      <c r="P44" s="435"/>
      <c r="Q44" s="436"/>
      <c r="T44" s="434"/>
      <c r="U44" s="435"/>
      <c r="V44" s="435"/>
      <c r="W44" s="435"/>
      <c r="X44" s="435"/>
      <c r="Y44" s="435"/>
      <c r="Z44" s="436"/>
    </row>
    <row r="45" spans="2:27" ht="22.5" customHeight="1" x14ac:dyDescent="0.15">
      <c r="B45" s="434"/>
      <c r="C45" s="435"/>
      <c r="D45" s="435"/>
      <c r="E45" s="435"/>
      <c r="F45" s="435"/>
      <c r="G45" s="435"/>
      <c r="H45" s="436"/>
      <c r="K45" s="434"/>
      <c r="L45" s="435"/>
      <c r="M45" s="435"/>
      <c r="N45" s="435"/>
      <c r="O45" s="435"/>
      <c r="P45" s="435"/>
      <c r="Q45" s="436"/>
      <c r="T45" s="434"/>
      <c r="U45" s="435"/>
      <c r="V45" s="435"/>
      <c r="W45" s="435"/>
      <c r="X45" s="435"/>
      <c r="Y45" s="435"/>
      <c r="Z45" s="436"/>
    </row>
    <row r="46" spans="2:27" ht="22.5" customHeight="1" x14ac:dyDescent="0.15">
      <c r="B46" s="434"/>
      <c r="C46" s="435"/>
      <c r="D46" s="435"/>
      <c r="E46" s="435"/>
      <c r="F46" s="435"/>
      <c r="G46" s="435"/>
      <c r="H46" s="436"/>
      <c r="K46" s="434"/>
      <c r="L46" s="435"/>
      <c r="M46" s="435"/>
      <c r="N46" s="435"/>
      <c r="O46" s="435"/>
      <c r="P46" s="435"/>
      <c r="Q46" s="436"/>
      <c r="T46" s="434"/>
      <c r="U46" s="435"/>
      <c r="V46" s="435"/>
      <c r="W46" s="435"/>
      <c r="X46" s="435"/>
      <c r="Y46" s="435"/>
      <c r="Z46" s="436"/>
    </row>
    <row r="47" spans="2:27" ht="22.5" customHeight="1" x14ac:dyDescent="0.15">
      <c r="B47" s="434"/>
      <c r="C47" s="435"/>
      <c r="D47" s="435"/>
      <c r="E47" s="435"/>
      <c r="F47" s="435"/>
      <c r="G47" s="435"/>
      <c r="H47" s="436"/>
      <c r="K47" s="434"/>
      <c r="L47" s="435"/>
      <c r="M47" s="435"/>
      <c r="N47" s="435"/>
      <c r="O47" s="435"/>
      <c r="P47" s="435"/>
      <c r="Q47" s="436"/>
      <c r="T47" s="434"/>
      <c r="U47" s="435"/>
      <c r="V47" s="435"/>
      <c r="W47" s="435"/>
      <c r="X47" s="435"/>
      <c r="Y47" s="435"/>
      <c r="Z47" s="436"/>
    </row>
    <row r="48" spans="2:27" ht="22.5" customHeight="1" x14ac:dyDescent="0.15">
      <c r="B48" s="434"/>
      <c r="C48" s="435"/>
      <c r="D48" s="435"/>
      <c r="E48" s="435"/>
      <c r="F48" s="435"/>
      <c r="G48" s="435"/>
      <c r="H48" s="436"/>
      <c r="K48" s="434"/>
      <c r="L48" s="435"/>
      <c r="M48" s="435"/>
      <c r="N48" s="435"/>
      <c r="O48" s="435"/>
      <c r="P48" s="435"/>
      <c r="Q48" s="436"/>
      <c r="T48" s="434"/>
      <c r="U48" s="435"/>
      <c r="V48" s="435"/>
      <c r="W48" s="435"/>
      <c r="X48" s="435"/>
      <c r="Y48" s="435"/>
      <c r="Z48" s="436"/>
    </row>
    <row r="49" spans="2:26" ht="22.5" customHeight="1" x14ac:dyDescent="0.15">
      <c r="B49" s="434"/>
      <c r="C49" s="435"/>
      <c r="D49" s="435"/>
      <c r="E49" s="435"/>
      <c r="F49" s="435"/>
      <c r="G49" s="435"/>
      <c r="H49" s="436"/>
      <c r="K49" s="434"/>
      <c r="L49" s="435"/>
      <c r="M49" s="435"/>
      <c r="N49" s="435"/>
      <c r="O49" s="435"/>
      <c r="P49" s="435"/>
      <c r="Q49" s="436"/>
      <c r="T49" s="434"/>
      <c r="U49" s="435"/>
      <c r="V49" s="435"/>
      <c r="W49" s="435"/>
      <c r="X49" s="435"/>
      <c r="Y49" s="435"/>
      <c r="Z49" s="436"/>
    </row>
    <row r="50" spans="2:26" ht="22.5" customHeight="1" x14ac:dyDescent="0.15">
      <c r="B50" s="434"/>
      <c r="C50" s="435"/>
      <c r="D50" s="435"/>
      <c r="E50" s="435"/>
      <c r="F50" s="435"/>
      <c r="G50" s="435"/>
      <c r="H50" s="436"/>
      <c r="K50" s="434"/>
      <c r="L50" s="435"/>
      <c r="M50" s="435"/>
      <c r="N50" s="435"/>
      <c r="O50" s="435"/>
      <c r="P50" s="435"/>
      <c r="Q50" s="436"/>
      <c r="T50" s="434"/>
      <c r="U50" s="435"/>
      <c r="V50" s="435"/>
      <c r="W50" s="435"/>
      <c r="X50" s="435"/>
      <c r="Y50" s="435"/>
      <c r="Z50" s="436"/>
    </row>
    <row r="51" spans="2:26" ht="22.5" customHeight="1" x14ac:dyDescent="0.15">
      <c r="B51" s="434"/>
      <c r="C51" s="435"/>
      <c r="D51" s="435"/>
      <c r="E51" s="435"/>
      <c r="F51" s="435"/>
      <c r="G51" s="435"/>
      <c r="H51" s="436"/>
      <c r="K51" s="434"/>
      <c r="L51" s="435"/>
      <c r="M51" s="435"/>
      <c r="N51" s="435"/>
      <c r="O51" s="435"/>
      <c r="P51" s="435"/>
      <c r="Q51" s="436"/>
      <c r="T51" s="434"/>
      <c r="U51" s="435"/>
      <c r="V51" s="435"/>
      <c r="W51" s="435"/>
      <c r="X51" s="435"/>
      <c r="Y51" s="435"/>
      <c r="Z51" s="436"/>
    </row>
    <row r="52" spans="2:26" ht="22.5" customHeight="1" x14ac:dyDescent="0.15">
      <c r="B52" s="434"/>
      <c r="C52" s="435"/>
      <c r="D52" s="435"/>
      <c r="E52" s="435"/>
      <c r="F52" s="435"/>
      <c r="G52" s="435"/>
      <c r="H52" s="436"/>
      <c r="K52" s="434"/>
      <c r="L52" s="435"/>
      <c r="M52" s="435"/>
      <c r="N52" s="435"/>
      <c r="O52" s="435"/>
      <c r="P52" s="435"/>
      <c r="Q52" s="436"/>
      <c r="T52" s="434"/>
      <c r="U52" s="435"/>
      <c r="V52" s="435"/>
      <c r="W52" s="435"/>
      <c r="X52" s="435"/>
      <c r="Y52" s="435"/>
      <c r="Z52" s="436"/>
    </row>
    <row r="53" spans="2:26" ht="22.5" customHeight="1" x14ac:dyDescent="0.15">
      <c r="B53" s="434"/>
      <c r="C53" s="435"/>
      <c r="D53" s="435"/>
      <c r="E53" s="435"/>
      <c r="F53" s="435"/>
      <c r="G53" s="435"/>
      <c r="H53" s="436"/>
      <c r="K53" s="434"/>
      <c r="L53" s="435"/>
      <c r="M53" s="435"/>
      <c r="N53" s="435"/>
      <c r="O53" s="435"/>
      <c r="P53" s="435"/>
      <c r="Q53" s="436"/>
      <c r="T53" s="434"/>
      <c r="U53" s="435"/>
      <c r="V53" s="435"/>
      <c r="W53" s="435"/>
      <c r="X53" s="435"/>
      <c r="Y53" s="435"/>
      <c r="Z53" s="436"/>
    </row>
    <row r="54" spans="2:26" ht="22.5" customHeight="1" x14ac:dyDescent="0.15">
      <c r="B54" s="434"/>
      <c r="C54" s="435"/>
      <c r="D54" s="435"/>
      <c r="E54" s="435"/>
      <c r="F54" s="435"/>
      <c r="G54" s="435"/>
      <c r="H54" s="436"/>
      <c r="K54" s="434"/>
      <c r="L54" s="435"/>
      <c r="M54" s="435"/>
      <c r="N54" s="435"/>
      <c r="O54" s="435"/>
      <c r="P54" s="435"/>
      <c r="Q54" s="436"/>
      <c r="T54" s="434"/>
      <c r="U54" s="435"/>
      <c r="V54" s="435"/>
      <c r="W54" s="435"/>
      <c r="X54" s="435"/>
      <c r="Y54" s="435"/>
      <c r="Z54" s="436"/>
    </row>
    <row r="55" spans="2:26" ht="22.5" customHeight="1" x14ac:dyDescent="0.15">
      <c r="B55" s="434"/>
      <c r="C55" s="435"/>
      <c r="D55" s="435"/>
      <c r="E55" s="435"/>
      <c r="F55" s="435"/>
      <c r="G55" s="435"/>
      <c r="H55" s="436"/>
      <c r="K55" s="434"/>
      <c r="L55" s="435"/>
      <c r="M55" s="435"/>
      <c r="N55" s="435"/>
      <c r="O55" s="435"/>
      <c r="P55" s="435"/>
      <c r="Q55" s="436"/>
      <c r="T55" s="434"/>
      <c r="U55" s="435"/>
      <c r="V55" s="435"/>
      <c r="W55" s="435"/>
      <c r="X55" s="435"/>
      <c r="Y55" s="435"/>
      <c r="Z55" s="436"/>
    </row>
    <row r="56" spans="2:26" ht="22.5" customHeight="1" x14ac:dyDescent="0.15">
      <c r="B56" s="434"/>
      <c r="C56" s="435"/>
      <c r="D56" s="435"/>
      <c r="E56" s="435"/>
      <c r="F56" s="435"/>
      <c r="G56" s="435"/>
      <c r="H56" s="436"/>
      <c r="K56" s="434"/>
      <c r="L56" s="435"/>
      <c r="M56" s="435"/>
      <c r="N56" s="435"/>
      <c r="O56" s="435"/>
      <c r="P56" s="435"/>
      <c r="Q56" s="436"/>
      <c r="T56" s="434"/>
      <c r="U56" s="435"/>
      <c r="V56" s="435"/>
      <c r="W56" s="435"/>
      <c r="X56" s="435"/>
      <c r="Y56" s="435"/>
      <c r="Z56" s="436"/>
    </row>
    <row r="57" spans="2:26" ht="22.5" customHeight="1" x14ac:dyDescent="0.15">
      <c r="B57" s="434"/>
      <c r="C57" s="435"/>
      <c r="D57" s="435"/>
      <c r="E57" s="435"/>
      <c r="F57" s="435"/>
      <c r="G57" s="435"/>
      <c r="H57" s="436"/>
      <c r="K57" s="434"/>
      <c r="L57" s="435"/>
      <c r="M57" s="435"/>
      <c r="N57" s="435"/>
      <c r="O57" s="435"/>
      <c r="P57" s="435"/>
      <c r="Q57" s="436"/>
      <c r="T57" s="434"/>
      <c r="U57" s="435"/>
      <c r="V57" s="435"/>
      <c r="W57" s="435"/>
      <c r="X57" s="435"/>
      <c r="Y57" s="435"/>
      <c r="Z57" s="436"/>
    </row>
    <row r="58" spans="2:26" ht="22.5" customHeight="1" x14ac:dyDescent="0.15">
      <c r="B58" s="434"/>
      <c r="C58" s="435"/>
      <c r="D58" s="435"/>
      <c r="E58" s="435"/>
      <c r="F58" s="435"/>
      <c r="G58" s="435"/>
      <c r="H58" s="436"/>
      <c r="K58" s="434"/>
      <c r="L58" s="435"/>
      <c r="M58" s="435"/>
      <c r="N58" s="435"/>
      <c r="O58" s="435"/>
      <c r="P58" s="435"/>
      <c r="Q58" s="436"/>
      <c r="T58" s="434"/>
      <c r="U58" s="435"/>
      <c r="V58" s="435"/>
      <c r="W58" s="435"/>
      <c r="X58" s="435"/>
      <c r="Y58" s="435"/>
      <c r="Z58" s="436"/>
    </row>
    <row r="59" spans="2:26" ht="22.5" customHeight="1" x14ac:dyDescent="0.15">
      <c r="B59" s="437"/>
      <c r="C59" s="438"/>
      <c r="D59" s="438"/>
      <c r="E59" s="438"/>
      <c r="F59" s="438"/>
      <c r="G59" s="438"/>
      <c r="H59" s="439"/>
      <c r="K59" s="437"/>
      <c r="L59" s="438"/>
      <c r="M59" s="438"/>
      <c r="N59" s="438"/>
      <c r="O59" s="438"/>
      <c r="P59" s="438"/>
      <c r="Q59" s="439"/>
      <c r="T59" s="437"/>
      <c r="U59" s="438"/>
      <c r="V59" s="438"/>
      <c r="W59" s="438"/>
      <c r="X59" s="438"/>
      <c r="Y59" s="438"/>
      <c r="Z59" s="439"/>
    </row>
    <row r="60" spans="2:26" ht="30" customHeight="1" x14ac:dyDescent="0.15">
      <c r="B60" s="426" t="s">
        <v>25</v>
      </c>
      <c r="C60" s="427"/>
      <c r="D60" s="405"/>
      <c r="E60" s="400"/>
      <c r="F60" s="400"/>
      <c r="G60" s="400"/>
      <c r="H60" s="406"/>
      <c r="K60" s="426" t="s">
        <v>25</v>
      </c>
      <c r="L60" s="427"/>
      <c r="M60" s="405"/>
      <c r="N60" s="400"/>
      <c r="O60" s="400"/>
      <c r="P60" s="400"/>
      <c r="Q60" s="406"/>
      <c r="T60" s="426" t="s">
        <v>25</v>
      </c>
      <c r="U60" s="427"/>
      <c r="V60" s="405"/>
      <c r="W60" s="400"/>
      <c r="X60" s="400"/>
      <c r="Y60" s="400"/>
      <c r="Z60" s="406"/>
    </row>
    <row r="61" spans="2:26" ht="30" customHeight="1" x14ac:dyDescent="0.15">
      <c r="B61" s="426" t="s">
        <v>110</v>
      </c>
      <c r="C61" s="427"/>
      <c r="D61" s="405"/>
      <c r="E61" s="400"/>
      <c r="F61" s="400"/>
      <c r="G61" s="400"/>
      <c r="H61" s="406"/>
      <c r="K61" s="426" t="s">
        <v>110</v>
      </c>
      <c r="L61" s="427"/>
      <c r="M61" s="405"/>
      <c r="N61" s="400"/>
      <c r="O61" s="400"/>
      <c r="P61" s="400"/>
      <c r="Q61" s="406"/>
      <c r="T61" s="426" t="s">
        <v>110</v>
      </c>
      <c r="U61" s="427"/>
      <c r="V61" s="405"/>
      <c r="W61" s="400"/>
      <c r="X61" s="400"/>
      <c r="Y61" s="400"/>
      <c r="Z61" s="406"/>
    </row>
    <row r="62" spans="2:26" ht="30" customHeight="1" x14ac:dyDescent="0.15">
      <c r="B62" s="420" t="s">
        <v>811</v>
      </c>
      <c r="C62" s="26" t="s">
        <v>24</v>
      </c>
      <c r="D62" s="79"/>
      <c r="E62" s="27" t="s">
        <v>23</v>
      </c>
      <c r="F62" s="405"/>
      <c r="G62" s="400"/>
      <c r="H62" s="406"/>
      <c r="K62" s="420" t="s">
        <v>811</v>
      </c>
      <c r="L62" s="26" t="s">
        <v>24</v>
      </c>
      <c r="M62" s="83"/>
      <c r="N62" s="26" t="s">
        <v>23</v>
      </c>
      <c r="O62" s="405"/>
      <c r="P62" s="400"/>
      <c r="Q62" s="406"/>
      <c r="T62" s="420" t="s">
        <v>811</v>
      </c>
      <c r="U62" s="26" t="s">
        <v>24</v>
      </c>
      <c r="V62" s="83"/>
      <c r="W62" s="26" t="s">
        <v>23</v>
      </c>
      <c r="X62" s="405"/>
      <c r="Y62" s="400"/>
      <c r="Z62" s="406"/>
    </row>
    <row r="63" spans="2:26" ht="30" customHeight="1" x14ac:dyDescent="0.15">
      <c r="B63" s="421"/>
      <c r="C63" s="27" t="s">
        <v>22</v>
      </c>
      <c r="D63" s="79"/>
      <c r="E63" s="27" t="s">
        <v>23</v>
      </c>
      <c r="F63" s="405"/>
      <c r="G63" s="400"/>
      <c r="H63" s="406"/>
      <c r="K63" s="421"/>
      <c r="L63" s="27" t="s">
        <v>22</v>
      </c>
      <c r="M63" s="83"/>
      <c r="N63" s="26" t="s">
        <v>23</v>
      </c>
      <c r="O63" s="405"/>
      <c r="P63" s="400"/>
      <c r="Q63" s="406"/>
      <c r="T63" s="421"/>
      <c r="U63" s="27" t="s">
        <v>22</v>
      </c>
      <c r="V63" s="83"/>
      <c r="W63" s="26" t="s">
        <v>23</v>
      </c>
      <c r="X63" s="405"/>
      <c r="Y63" s="400"/>
      <c r="Z63" s="406"/>
    </row>
    <row r="64" spans="2:26" ht="30" customHeight="1" x14ac:dyDescent="0.15">
      <c r="B64" s="420" t="s">
        <v>784</v>
      </c>
      <c r="C64" s="27" t="s">
        <v>20</v>
      </c>
      <c r="D64" s="79"/>
      <c r="E64" s="27" t="s">
        <v>18</v>
      </c>
      <c r="F64" s="79"/>
      <c r="G64" s="27" t="s">
        <v>19</v>
      </c>
      <c r="H64" s="81"/>
      <c r="K64" s="420" t="s">
        <v>784</v>
      </c>
      <c r="L64" s="27" t="s">
        <v>20</v>
      </c>
      <c r="M64" s="83"/>
      <c r="N64" s="26" t="s">
        <v>18</v>
      </c>
      <c r="O64" s="83"/>
      <c r="P64" s="26" t="s">
        <v>19</v>
      </c>
      <c r="Q64" s="81"/>
      <c r="T64" s="420" t="s">
        <v>784</v>
      </c>
      <c r="U64" s="27" t="s">
        <v>20</v>
      </c>
      <c r="V64" s="83"/>
      <c r="W64" s="26" t="s">
        <v>18</v>
      </c>
      <c r="X64" s="83"/>
      <c r="Y64" s="26" t="s">
        <v>19</v>
      </c>
      <c r="Z64" s="81"/>
    </row>
    <row r="65" spans="2:26" ht="30" customHeight="1" thickBot="1" x14ac:dyDescent="0.2">
      <c r="B65" s="425"/>
      <c r="C65" s="28" t="s">
        <v>21</v>
      </c>
      <c r="D65" s="80"/>
      <c r="E65" s="28" t="s">
        <v>18</v>
      </c>
      <c r="F65" s="80"/>
      <c r="G65" s="28" t="s">
        <v>19</v>
      </c>
      <c r="H65" s="82"/>
      <c r="K65" s="425"/>
      <c r="L65" s="28" t="s">
        <v>21</v>
      </c>
      <c r="M65" s="84"/>
      <c r="N65" s="73" t="s">
        <v>18</v>
      </c>
      <c r="O65" s="84"/>
      <c r="P65" s="73" t="s">
        <v>19</v>
      </c>
      <c r="Q65" s="82"/>
      <c r="T65" s="425"/>
      <c r="U65" s="28" t="s">
        <v>21</v>
      </c>
      <c r="V65" s="84"/>
      <c r="W65" s="73" t="s">
        <v>18</v>
      </c>
      <c r="X65" s="84"/>
      <c r="Y65" s="73" t="s">
        <v>19</v>
      </c>
      <c r="Z65" s="82"/>
    </row>
    <row r="66" spans="2:26" ht="3.75" customHeight="1" x14ac:dyDescent="0.15">
      <c r="B66" s="6"/>
      <c r="C66" s="6"/>
      <c r="D66" s="6"/>
      <c r="E66" s="4"/>
      <c r="F66" s="4"/>
      <c r="G66" s="4"/>
      <c r="H66" s="4"/>
      <c r="K66" s="6"/>
      <c r="L66" s="6"/>
      <c r="M66" s="6"/>
      <c r="N66" s="4"/>
      <c r="O66" s="4"/>
      <c r="P66" s="4"/>
      <c r="Q66" s="4"/>
      <c r="T66" s="6"/>
      <c r="U66" s="6"/>
      <c r="V66" s="6"/>
      <c r="W66" s="4"/>
      <c r="X66" s="4"/>
      <c r="Y66" s="4"/>
      <c r="Z66" s="4"/>
    </row>
    <row r="67" spans="2:26" ht="15" customHeight="1" x14ac:dyDescent="0.15">
      <c r="B67" s="155" t="s">
        <v>153</v>
      </c>
      <c r="K67" s="155" t="s">
        <v>153</v>
      </c>
      <c r="T67" s="155" t="s">
        <v>153</v>
      </c>
    </row>
    <row r="68" spans="2:26" ht="15" customHeight="1" x14ac:dyDescent="0.15">
      <c r="B68" s="155" t="s">
        <v>154</v>
      </c>
      <c r="K68" s="155" t="s">
        <v>154</v>
      </c>
      <c r="T68" s="155" t="s">
        <v>154</v>
      </c>
    </row>
    <row r="69" spans="2:26" ht="15" customHeight="1" x14ac:dyDescent="0.15">
      <c r="B69" s="155" t="s">
        <v>155</v>
      </c>
      <c r="K69" s="155" t="s">
        <v>155</v>
      </c>
      <c r="T69" s="155" t="s">
        <v>155</v>
      </c>
    </row>
    <row r="70" spans="2:26" ht="15" customHeight="1" x14ac:dyDescent="0.15">
      <c r="B70" s="155" t="s">
        <v>156</v>
      </c>
      <c r="K70" s="155" t="s">
        <v>156</v>
      </c>
      <c r="T70" s="155" t="s">
        <v>156</v>
      </c>
    </row>
    <row r="71" spans="2:26" ht="15" customHeight="1" x14ac:dyDescent="0.15">
      <c r="B71" s="155"/>
      <c r="K71" s="155"/>
      <c r="T71" s="155"/>
    </row>
    <row r="72" spans="2:26" ht="22.5" customHeight="1" thickBot="1" x14ac:dyDescent="0.2">
      <c r="B72" s="24"/>
      <c r="K72" s="24"/>
      <c r="T72" s="24"/>
    </row>
    <row r="73" spans="2:26" ht="22.5" customHeight="1" x14ac:dyDescent="0.15">
      <c r="B73" s="358" t="s">
        <v>150</v>
      </c>
      <c r="C73" s="161"/>
      <c r="D73" s="449" t="s">
        <v>199</v>
      </c>
      <c r="E73" s="428"/>
      <c r="F73" s="446"/>
      <c r="G73" s="447"/>
      <c r="H73" s="448"/>
      <c r="K73" s="358" t="s">
        <v>150</v>
      </c>
      <c r="L73" s="78"/>
      <c r="M73" s="388" t="s">
        <v>151</v>
      </c>
      <c r="N73" s="428"/>
      <c r="O73" s="440"/>
      <c r="P73" s="441"/>
      <c r="Q73" s="442"/>
      <c r="T73" s="358" t="s">
        <v>150</v>
      </c>
      <c r="U73" s="78"/>
      <c r="V73" s="388" t="s">
        <v>151</v>
      </c>
      <c r="W73" s="428"/>
      <c r="X73" s="440"/>
      <c r="Y73" s="441"/>
      <c r="Z73" s="442"/>
    </row>
    <row r="74" spans="2:26" ht="22.5" customHeight="1" x14ac:dyDescent="0.15">
      <c r="B74" s="429" t="s">
        <v>17</v>
      </c>
      <c r="C74" s="430"/>
      <c r="D74" s="431"/>
      <c r="E74" s="432"/>
      <c r="F74" s="432"/>
      <c r="G74" s="432"/>
      <c r="H74" s="433"/>
      <c r="K74" s="429" t="s">
        <v>17</v>
      </c>
      <c r="L74" s="430"/>
      <c r="M74" s="431"/>
      <c r="N74" s="432"/>
      <c r="O74" s="432"/>
      <c r="P74" s="432"/>
      <c r="Q74" s="433"/>
      <c r="T74" s="429" t="s">
        <v>17</v>
      </c>
      <c r="U74" s="430"/>
      <c r="V74" s="431"/>
      <c r="W74" s="432"/>
      <c r="X74" s="432"/>
      <c r="Y74" s="432"/>
      <c r="Z74" s="433"/>
    </row>
    <row r="75" spans="2:26" ht="22.5" customHeight="1" x14ac:dyDescent="0.15">
      <c r="B75" s="434"/>
      <c r="C75" s="435"/>
      <c r="D75" s="435"/>
      <c r="E75" s="435"/>
      <c r="F75" s="435"/>
      <c r="G75" s="435"/>
      <c r="H75" s="436"/>
      <c r="K75" s="450"/>
      <c r="L75" s="435"/>
      <c r="M75" s="435"/>
      <c r="N75" s="435"/>
      <c r="O75" s="435"/>
      <c r="P75" s="435"/>
      <c r="Q75" s="436"/>
      <c r="T75" s="434"/>
      <c r="U75" s="435"/>
      <c r="V75" s="435"/>
      <c r="W75" s="435"/>
      <c r="X75" s="435"/>
      <c r="Y75" s="435"/>
      <c r="Z75" s="436"/>
    </row>
    <row r="76" spans="2:26" ht="22.5" customHeight="1" x14ac:dyDescent="0.15">
      <c r="B76" s="434"/>
      <c r="C76" s="435"/>
      <c r="D76" s="435"/>
      <c r="E76" s="435"/>
      <c r="F76" s="435"/>
      <c r="G76" s="435"/>
      <c r="H76" s="436"/>
      <c r="K76" s="434"/>
      <c r="L76" s="435"/>
      <c r="M76" s="435"/>
      <c r="N76" s="435"/>
      <c r="O76" s="435"/>
      <c r="P76" s="435"/>
      <c r="Q76" s="436"/>
      <c r="T76" s="434"/>
      <c r="U76" s="435"/>
      <c r="V76" s="435"/>
      <c r="W76" s="435"/>
      <c r="X76" s="435"/>
      <c r="Y76" s="435"/>
      <c r="Z76" s="436"/>
    </row>
    <row r="77" spans="2:26" ht="22.5" customHeight="1" x14ac:dyDescent="0.15">
      <c r="B77" s="434"/>
      <c r="C77" s="435"/>
      <c r="D77" s="435"/>
      <c r="E77" s="435"/>
      <c r="F77" s="435"/>
      <c r="G77" s="435"/>
      <c r="H77" s="436"/>
      <c r="K77" s="434"/>
      <c r="L77" s="435"/>
      <c r="M77" s="435"/>
      <c r="N77" s="435"/>
      <c r="O77" s="435"/>
      <c r="P77" s="435"/>
      <c r="Q77" s="436"/>
      <c r="T77" s="434"/>
      <c r="U77" s="435"/>
      <c r="V77" s="435"/>
      <c r="W77" s="435"/>
      <c r="X77" s="435"/>
      <c r="Y77" s="435"/>
      <c r="Z77" s="436"/>
    </row>
    <row r="78" spans="2:26" ht="22.5" customHeight="1" x14ac:dyDescent="0.15">
      <c r="B78" s="434"/>
      <c r="C78" s="435"/>
      <c r="D78" s="435"/>
      <c r="E78" s="435"/>
      <c r="F78" s="435"/>
      <c r="G78" s="435"/>
      <c r="H78" s="436"/>
      <c r="K78" s="434"/>
      <c r="L78" s="435"/>
      <c r="M78" s="435"/>
      <c r="N78" s="435"/>
      <c r="O78" s="435"/>
      <c r="P78" s="435"/>
      <c r="Q78" s="436"/>
      <c r="T78" s="434"/>
      <c r="U78" s="435"/>
      <c r="V78" s="435"/>
      <c r="W78" s="435"/>
      <c r="X78" s="435"/>
      <c r="Y78" s="435"/>
      <c r="Z78" s="436"/>
    </row>
    <row r="79" spans="2:26" ht="22.5" customHeight="1" x14ac:dyDescent="0.15">
      <c r="B79" s="434"/>
      <c r="C79" s="435"/>
      <c r="D79" s="435"/>
      <c r="E79" s="435"/>
      <c r="F79" s="435"/>
      <c r="G79" s="435"/>
      <c r="H79" s="436"/>
      <c r="K79" s="434"/>
      <c r="L79" s="435"/>
      <c r="M79" s="435"/>
      <c r="N79" s="435"/>
      <c r="O79" s="435"/>
      <c r="P79" s="435"/>
      <c r="Q79" s="436"/>
      <c r="T79" s="434"/>
      <c r="U79" s="435"/>
      <c r="V79" s="435"/>
      <c r="W79" s="435"/>
      <c r="X79" s="435"/>
      <c r="Y79" s="435"/>
      <c r="Z79" s="436"/>
    </row>
    <row r="80" spans="2:26" ht="22.5" customHeight="1" x14ac:dyDescent="0.15">
      <c r="B80" s="434"/>
      <c r="C80" s="435"/>
      <c r="D80" s="435"/>
      <c r="E80" s="435"/>
      <c r="F80" s="435"/>
      <c r="G80" s="435"/>
      <c r="H80" s="436"/>
      <c r="K80" s="434"/>
      <c r="L80" s="435"/>
      <c r="M80" s="435"/>
      <c r="N80" s="435"/>
      <c r="O80" s="435"/>
      <c r="P80" s="435"/>
      <c r="Q80" s="436"/>
      <c r="T80" s="434"/>
      <c r="U80" s="435"/>
      <c r="V80" s="435"/>
      <c r="W80" s="435"/>
      <c r="X80" s="435"/>
      <c r="Y80" s="435"/>
      <c r="Z80" s="436"/>
    </row>
    <row r="81" spans="2:26" ht="22.5" customHeight="1" x14ac:dyDescent="0.15">
      <c r="B81" s="434"/>
      <c r="C81" s="435"/>
      <c r="D81" s="435"/>
      <c r="E81" s="435"/>
      <c r="F81" s="435"/>
      <c r="G81" s="435"/>
      <c r="H81" s="436"/>
      <c r="K81" s="434"/>
      <c r="L81" s="435"/>
      <c r="M81" s="435"/>
      <c r="N81" s="435"/>
      <c r="O81" s="435"/>
      <c r="P81" s="435"/>
      <c r="Q81" s="436"/>
      <c r="T81" s="434"/>
      <c r="U81" s="435"/>
      <c r="V81" s="435"/>
      <c r="W81" s="435"/>
      <c r="X81" s="435"/>
      <c r="Y81" s="435"/>
      <c r="Z81" s="436"/>
    </row>
    <row r="82" spans="2:26" ht="22.5" customHeight="1" x14ac:dyDescent="0.15">
      <c r="B82" s="434"/>
      <c r="C82" s="435"/>
      <c r="D82" s="435"/>
      <c r="E82" s="435"/>
      <c r="F82" s="435"/>
      <c r="G82" s="435"/>
      <c r="H82" s="436"/>
      <c r="K82" s="434"/>
      <c r="L82" s="435"/>
      <c r="M82" s="435"/>
      <c r="N82" s="435"/>
      <c r="O82" s="435"/>
      <c r="P82" s="435"/>
      <c r="Q82" s="436"/>
      <c r="T82" s="434"/>
      <c r="U82" s="435"/>
      <c r="V82" s="435"/>
      <c r="W82" s="435"/>
      <c r="X82" s="435"/>
      <c r="Y82" s="435"/>
      <c r="Z82" s="436"/>
    </row>
    <row r="83" spans="2:26" ht="22.5" customHeight="1" x14ac:dyDescent="0.15">
      <c r="B83" s="434"/>
      <c r="C83" s="435"/>
      <c r="D83" s="435"/>
      <c r="E83" s="435"/>
      <c r="F83" s="435"/>
      <c r="G83" s="435"/>
      <c r="H83" s="436"/>
      <c r="K83" s="434"/>
      <c r="L83" s="435"/>
      <c r="M83" s="435"/>
      <c r="N83" s="435"/>
      <c r="O83" s="435"/>
      <c r="P83" s="435"/>
      <c r="Q83" s="436"/>
      <c r="T83" s="434"/>
      <c r="U83" s="435"/>
      <c r="V83" s="435"/>
      <c r="W83" s="435"/>
      <c r="X83" s="435"/>
      <c r="Y83" s="435"/>
      <c r="Z83" s="436"/>
    </row>
    <row r="84" spans="2:26" ht="22.5" customHeight="1" x14ac:dyDescent="0.15">
      <c r="B84" s="434"/>
      <c r="C84" s="435"/>
      <c r="D84" s="435"/>
      <c r="E84" s="435"/>
      <c r="F84" s="435"/>
      <c r="G84" s="435"/>
      <c r="H84" s="436"/>
      <c r="K84" s="434"/>
      <c r="L84" s="435"/>
      <c r="M84" s="435"/>
      <c r="N84" s="435"/>
      <c r="O84" s="435"/>
      <c r="P84" s="435"/>
      <c r="Q84" s="436"/>
      <c r="T84" s="434"/>
      <c r="U84" s="435"/>
      <c r="V84" s="435"/>
      <c r="W84" s="435"/>
      <c r="X84" s="435"/>
      <c r="Y84" s="435"/>
      <c r="Z84" s="436"/>
    </row>
    <row r="85" spans="2:26" ht="22.5" customHeight="1" x14ac:dyDescent="0.15">
      <c r="B85" s="434"/>
      <c r="C85" s="435"/>
      <c r="D85" s="435"/>
      <c r="E85" s="435"/>
      <c r="F85" s="435"/>
      <c r="G85" s="435"/>
      <c r="H85" s="436"/>
      <c r="K85" s="434"/>
      <c r="L85" s="435"/>
      <c r="M85" s="435"/>
      <c r="N85" s="435"/>
      <c r="O85" s="435"/>
      <c r="P85" s="435"/>
      <c r="Q85" s="436"/>
      <c r="T85" s="434"/>
      <c r="U85" s="435"/>
      <c r="V85" s="435"/>
      <c r="W85" s="435"/>
      <c r="X85" s="435"/>
      <c r="Y85" s="435"/>
      <c r="Z85" s="436"/>
    </row>
    <row r="86" spans="2:26" ht="22.5" customHeight="1" x14ac:dyDescent="0.15">
      <c r="B86" s="434"/>
      <c r="C86" s="435"/>
      <c r="D86" s="435"/>
      <c r="E86" s="435"/>
      <c r="F86" s="435"/>
      <c r="G86" s="435"/>
      <c r="H86" s="436"/>
      <c r="K86" s="434"/>
      <c r="L86" s="435"/>
      <c r="M86" s="435"/>
      <c r="N86" s="435"/>
      <c r="O86" s="435"/>
      <c r="P86" s="435"/>
      <c r="Q86" s="436"/>
      <c r="T86" s="434"/>
      <c r="U86" s="435"/>
      <c r="V86" s="435"/>
      <c r="W86" s="435"/>
      <c r="X86" s="435"/>
      <c r="Y86" s="435"/>
      <c r="Z86" s="436"/>
    </row>
    <row r="87" spans="2:26" ht="22.5" customHeight="1" x14ac:dyDescent="0.15">
      <c r="B87" s="434"/>
      <c r="C87" s="435"/>
      <c r="D87" s="435"/>
      <c r="E87" s="435"/>
      <c r="F87" s="435"/>
      <c r="G87" s="435"/>
      <c r="H87" s="436"/>
      <c r="K87" s="434"/>
      <c r="L87" s="435"/>
      <c r="M87" s="435"/>
      <c r="N87" s="435"/>
      <c r="O87" s="435"/>
      <c r="P87" s="435"/>
      <c r="Q87" s="436"/>
      <c r="T87" s="434"/>
      <c r="U87" s="435"/>
      <c r="V87" s="435"/>
      <c r="W87" s="435"/>
      <c r="X87" s="435"/>
      <c r="Y87" s="435"/>
      <c r="Z87" s="436"/>
    </row>
    <row r="88" spans="2:26" ht="22.5" customHeight="1" x14ac:dyDescent="0.15">
      <c r="B88" s="434"/>
      <c r="C88" s="435"/>
      <c r="D88" s="435"/>
      <c r="E88" s="435"/>
      <c r="F88" s="435"/>
      <c r="G88" s="435"/>
      <c r="H88" s="436"/>
      <c r="K88" s="434"/>
      <c r="L88" s="435"/>
      <c r="M88" s="435"/>
      <c r="N88" s="435"/>
      <c r="O88" s="435"/>
      <c r="P88" s="435"/>
      <c r="Q88" s="436"/>
      <c r="T88" s="434"/>
      <c r="U88" s="435"/>
      <c r="V88" s="435"/>
      <c r="W88" s="435"/>
      <c r="X88" s="435"/>
      <c r="Y88" s="435"/>
      <c r="Z88" s="436"/>
    </row>
    <row r="89" spans="2:26" ht="22.5" customHeight="1" x14ac:dyDescent="0.15">
      <c r="B89" s="434"/>
      <c r="C89" s="435"/>
      <c r="D89" s="435"/>
      <c r="E89" s="435"/>
      <c r="F89" s="435"/>
      <c r="G89" s="435"/>
      <c r="H89" s="436"/>
      <c r="K89" s="434"/>
      <c r="L89" s="435"/>
      <c r="M89" s="435"/>
      <c r="N89" s="435"/>
      <c r="O89" s="435"/>
      <c r="P89" s="435"/>
      <c r="Q89" s="436"/>
      <c r="T89" s="434"/>
      <c r="U89" s="435"/>
      <c r="V89" s="435"/>
      <c r="W89" s="435"/>
      <c r="X89" s="435"/>
      <c r="Y89" s="435"/>
      <c r="Z89" s="436"/>
    </row>
    <row r="90" spans="2:26" ht="22.5" customHeight="1" x14ac:dyDescent="0.15">
      <c r="B90" s="434"/>
      <c r="C90" s="435"/>
      <c r="D90" s="435"/>
      <c r="E90" s="435"/>
      <c r="F90" s="435"/>
      <c r="G90" s="435"/>
      <c r="H90" s="436"/>
      <c r="K90" s="434"/>
      <c r="L90" s="435"/>
      <c r="M90" s="435"/>
      <c r="N90" s="435"/>
      <c r="O90" s="435"/>
      <c r="P90" s="435"/>
      <c r="Q90" s="436"/>
      <c r="T90" s="434"/>
      <c r="U90" s="435"/>
      <c r="V90" s="435"/>
      <c r="W90" s="435"/>
      <c r="X90" s="435"/>
      <c r="Y90" s="435"/>
      <c r="Z90" s="436"/>
    </row>
    <row r="91" spans="2:26" ht="22.5" customHeight="1" x14ac:dyDescent="0.15">
      <c r="B91" s="434"/>
      <c r="C91" s="435"/>
      <c r="D91" s="435"/>
      <c r="E91" s="435"/>
      <c r="F91" s="435"/>
      <c r="G91" s="435"/>
      <c r="H91" s="436"/>
      <c r="K91" s="434"/>
      <c r="L91" s="435"/>
      <c r="M91" s="435"/>
      <c r="N91" s="435"/>
      <c r="O91" s="435"/>
      <c r="P91" s="435"/>
      <c r="Q91" s="436"/>
      <c r="T91" s="434"/>
      <c r="U91" s="435"/>
      <c r="V91" s="435"/>
      <c r="W91" s="435"/>
      <c r="X91" s="435"/>
      <c r="Y91" s="435"/>
      <c r="Z91" s="436"/>
    </row>
    <row r="92" spans="2:26" ht="22.5" customHeight="1" x14ac:dyDescent="0.15">
      <c r="B92" s="434"/>
      <c r="C92" s="435"/>
      <c r="D92" s="435"/>
      <c r="E92" s="435"/>
      <c r="F92" s="435"/>
      <c r="G92" s="435"/>
      <c r="H92" s="436"/>
      <c r="K92" s="434"/>
      <c r="L92" s="435"/>
      <c r="M92" s="435"/>
      <c r="N92" s="435"/>
      <c r="O92" s="435"/>
      <c r="P92" s="435"/>
      <c r="Q92" s="436"/>
      <c r="T92" s="434"/>
      <c r="U92" s="435"/>
      <c r="V92" s="435"/>
      <c r="W92" s="435"/>
      <c r="X92" s="435"/>
      <c r="Y92" s="435"/>
      <c r="Z92" s="436"/>
    </row>
    <row r="93" spans="2:26" ht="22.5" customHeight="1" x14ac:dyDescent="0.15">
      <c r="B93" s="434"/>
      <c r="C93" s="435"/>
      <c r="D93" s="435"/>
      <c r="E93" s="435"/>
      <c r="F93" s="435"/>
      <c r="G93" s="435"/>
      <c r="H93" s="436"/>
      <c r="K93" s="434"/>
      <c r="L93" s="435"/>
      <c r="M93" s="435"/>
      <c r="N93" s="435"/>
      <c r="O93" s="435"/>
      <c r="P93" s="435"/>
      <c r="Q93" s="436"/>
      <c r="T93" s="434"/>
      <c r="U93" s="435"/>
      <c r="V93" s="435"/>
      <c r="W93" s="435"/>
      <c r="X93" s="435"/>
      <c r="Y93" s="435"/>
      <c r="Z93" s="436"/>
    </row>
    <row r="94" spans="2:26" ht="22.5" customHeight="1" x14ac:dyDescent="0.15">
      <c r="B94" s="437"/>
      <c r="C94" s="438"/>
      <c r="D94" s="438"/>
      <c r="E94" s="438"/>
      <c r="F94" s="438"/>
      <c r="G94" s="438"/>
      <c r="H94" s="439"/>
      <c r="K94" s="437"/>
      <c r="L94" s="438"/>
      <c r="M94" s="438"/>
      <c r="N94" s="438"/>
      <c r="O94" s="438"/>
      <c r="P94" s="438"/>
      <c r="Q94" s="439"/>
      <c r="T94" s="437"/>
      <c r="U94" s="438"/>
      <c r="V94" s="438"/>
      <c r="W94" s="438"/>
      <c r="X94" s="438"/>
      <c r="Y94" s="438"/>
      <c r="Z94" s="439"/>
    </row>
    <row r="95" spans="2:26" ht="30" customHeight="1" x14ac:dyDescent="0.15">
      <c r="B95" s="426" t="s">
        <v>25</v>
      </c>
      <c r="C95" s="427"/>
      <c r="D95" s="405"/>
      <c r="E95" s="400"/>
      <c r="F95" s="400"/>
      <c r="G95" s="400"/>
      <c r="H95" s="406"/>
      <c r="K95" s="426" t="s">
        <v>25</v>
      </c>
      <c r="L95" s="427"/>
      <c r="M95" s="405"/>
      <c r="N95" s="400"/>
      <c r="O95" s="400"/>
      <c r="P95" s="400"/>
      <c r="Q95" s="406"/>
      <c r="T95" s="426" t="s">
        <v>25</v>
      </c>
      <c r="U95" s="427"/>
      <c r="V95" s="405"/>
      <c r="W95" s="400"/>
      <c r="X95" s="400"/>
      <c r="Y95" s="400"/>
      <c r="Z95" s="406"/>
    </row>
    <row r="96" spans="2:26" ht="30" customHeight="1" x14ac:dyDescent="0.15">
      <c r="B96" s="426" t="s">
        <v>110</v>
      </c>
      <c r="C96" s="427"/>
      <c r="D96" s="405"/>
      <c r="E96" s="400"/>
      <c r="F96" s="400"/>
      <c r="G96" s="400"/>
      <c r="H96" s="406"/>
      <c r="K96" s="426" t="s">
        <v>110</v>
      </c>
      <c r="L96" s="427"/>
      <c r="M96" s="405"/>
      <c r="N96" s="400"/>
      <c r="O96" s="400"/>
      <c r="P96" s="400"/>
      <c r="Q96" s="406"/>
      <c r="T96" s="426" t="s">
        <v>110</v>
      </c>
      <c r="U96" s="427"/>
      <c r="V96" s="405"/>
      <c r="W96" s="400"/>
      <c r="X96" s="400"/>
      <c r="Y96" s="400"/>
      <c r="Z96" s="406"/>
    </row>
    <row r="97" spans="2:26" ht="30" customHeight="1" x14ac:dyDescent="0.15">
      <c r="B97" s="420" t="s">
        <v>811</v>
      </c>
      <c r="C97" s="26" t="s">
        <v>24</v>
      </c>
      <c r="D97" s="79"/>
      <c r="E97" s="27" t="s">
        <v>23</v>
      </c>
      <c r="F97" s="405"/>
      <c r="G97" s="400"/>
      <c r="H97" s="406"/>
      <c r="K97" s="420" t="s">
        <v>811</v>
      </c>
      <c r="L97" s="26" t="s">
        <v>24</v>
      </c>
      <c r="M97" s="83"/>
      <c r="N97" s="26" t="s">
        <v>23</v>
      </c>
      <c r="O97" s="405"/>
      <c r="P97" s="400"/>
      <c r="Q97" s="406"/>
      <c r="T97" s="420" t="s">
        <v>811</v>
      </c>
      <c r="U97" s="26" t="s">
        <v>24</v>
      </c>
      <c r="V97" s="83"/>
      <c r="W97" s="26" t="s">
        <v>23</v>
      </c>
      <c r="X97" s="405"/>
      <c r="Y97" s="400"/>
      <c r="Z97" s="406"/>
    </row>
    <row r="98" spans="2:26" ht="30" customHeight="1" x14ac:dyDescent="0.15">
      <c r="B98" s="421"/>
      <c r="C98" s="27" t="s">
        <v>22</v>
      </c>
      <c r="D98" s="79"/>
      <c r="E98" s="27" t="s">
        <v>23</v>
      </c>
      <c r="F98" s="405"/>
      <c r="G98" s="400"/>
      <c r="H98" s="406"/>
      <c r="K98" s="421"/>
      <c r="L98" s="27" t="s">
        <v>22</v>
      </c>
      <c r="M98" s="83"/>
      <c r="N98" s="26" t="s">
        <v>23</v>
      </c>
      <c r="O98" s="405"/>
      <c r="P98" s="400"/>
      <c r="Q98" s="406"/>
      <c r="T98" s="421"/>
      <c r="U98" s="27" t="s">
        <v>22</v>
      </c>
      <c r="V98" s="83"/>
      <c r="W98" s="26" t="s">
        <v>23</v>
      </c>
      <c r="X98" s="405"/>
      <c r="Y98" s="400"/>
      <c r="Z98" s="406"/>
    </row>
    <row r="99" spans="2:26" ht="30" customHeight="1" x14ac:dyDescent="0.15">
      <c r="B99" s="420" t="s">
        <v>784</v>
      </c>
      <c r="C99" s="27" t="s">
        <v>20</v>
      </c>
      <c r="D99" s="79"/>
      <c r="E99" s="27" t="s">
        <v>18</v>
      </c>
      <c r="F99" s="79"/>
      <c r="G99" s="27" t="s">
        <v>19</v>
      </c>
      <c r="H99" s="81"/>
      <c r="K99" s="420" t="s">
        <v>784</v>
      </c>
      <c r="L99" s="27" t="s">
        <v>20</v>
      </c>
      <c r="M99" s="83"/>
      <c r="N99" s="26" t="s">
        <v>18</v>
      </c>
      <c r="O99" s="83"/>
      <c r="P99" s="26" t="s">
        <v>19</v>
      </c>
      <c r="Q99" s="81"/>
      <c r="T99" s="420" t="s">
        <v>784</v>
      </c>
      <c r="U99" s="27" t="s">
        <v>20</v>
      </c>
      <c r="V99" s="83"/>
      <c r="W99" s="26" t="s">
        <v>18</v>
      </c>
      <c r="X99" s="83"/>
      <c r="Y99" s="26" t="s">
        <v>19</v>
      </c>
      <c r="Z99" s="81"/>
    </row>
    <row r="100" spans="2:26" ht="30" customHeight="1" thickBot="1" x14ac:dyDescent="0.2">
      <c r="B100" s="425"/>
      <c r="C100" s="28" t="s">
        <v>21</v>
      </c>
      <c r="D100" s="80"/>
      <c r="E100" s="28" t="s">
        <v>18</v>
      </c>
      <c r="F100" s="80"/>
      <c r="G100" s="28" t="s">
        <v>19</v>
      </c>
      <c r="H100" s="82"/>
      <c r="K100" s="425"/>
      <c r="L100" s="28" t="s">
        <v>21</v>
      </c>
      <c r="M100" s="84"/>
      <c r="N100" s="73" t="s">
        <v>18</v>
      </c>
      <c r="O100" s="84"/>
      <c r="P100" s="73" t="s">
        <v>19</v>
      </c>
      <c r="Q100" s="82"/>
      <c r="T100" s="425"/>
      <c r="U100" s="28" t="s">
        <v>21</v>
      </c>
      <c r="V100" s="84"/>
      <c r="W100" s="73" t="s">
        <v>18</v>
      </c>
      <c r="X100" s="84"/>
      <c r="Y100" s="73" t="s">
        <v>19</v>
      </c>
      <c r="Z100" s="82"/>
    </row>
    <row r="101" spans="2:26" ht="3.75" customHeight="1" x14ac:dyDescent="0.15">
      <c r="B101" s="6"/>
      <c r="C101" s="6"/>
      <c r="D101" s="6"/>
      <c r="E101" s="4"/>
      <c r="F101" s="4"/>
      <c r="G101" s="4"/>
      <c r="H101" s="4"/>
      <c r="K101" s="6"/>
      <c r="L101" s="6"/>
      <c r="M101" s="6"/>
      <c r="N101" s="4"/>
      <c r="O101" s="4"/>
      <c r="P101" s="4"/>
      <c r="Q101" s="4"/>
      <c r="T101" s="6"/>
      <c r="U101" s="6"/>
      <c r="V101" s="6"/>
      <c r="W101" s="4"/>
      <c r="X101" s="4"/>
      <c r="Y101" s="4"/>
      <c r="Z101" s="4"/>
    </row>
    <row r="102" spans="2:26" ht="15" customHeight="1" x14ac:dyDescent="0.15">
      <c r="B102" s="155" t="s">
        <v>153</v>
      </c>
      <c r="K102" s="155" t="s">
        <v>153</v>
      </c>
      <c r="T102" s="155" t="s">
        <v>153</v>
      </c>
    </row>
    <row r="103" spans="2:26" ht="15" customHeight="1" x14ac:dyDescent="0.15">
      <c r="B103" s="155" t="s">
        <v>154</v>
      </c>
      <c r="K103" s="155" t="s">
        <v>154</v>
      </c>
      <c r="T103" s="155" t="s">
        <v>154</v>
      </c>
    </row>
    <row r="104" spans="2:26" ht="15" customHeight="1" x14ac:dyDescent="0.15">
      <c r="B104" s="155" t="s">
        <v>155</v>
      </c>
      <c r="K104" s="155" t="s">
        <v>155</v>
      </c>
      <c r="T104" s="155" t="s">
        <v>155</v>
      </c>
    </row>
    <row r="105" spans="2:26" ht="15" customHeight="1" x14ac:dyDescent="0.15">
      <c r="B105" s="155" t="s">
        <v>156</v>
      </c>
      <c r="K105" s="155" t="s">
        <v>156</v>
      </c>
      <c r="T105" s="155" t="s">
        <v>156</v>
      </c>
    </row>
    <row r="106" spans="2:26" ht="15" customHeight="1" x14ac:dyDescent="0.15">
      <c r="B106" s="155"/>
      <c r="K106" s="155"/>
      <c r="T106" s="155"/>
    </row>
    <row r="107" spans="2:26" ht="22.5" customHeight="1" thickBot="1" x14ac:dyDescent="0.2">
      <c r="B107" s="24"/>
      <c r="K107" s="24"/>
      <c r="T107" s="24"/>
    </row>
    <row r="108" spans="2:26" ht="22.5" customHeight="1" x14ac:dyDescent="0.15">
      <c r="B108" s="358" t="s">
        <v>150</v>
      </c>
      <c r="C108" s="161"/>
      <c r="D108" s="449" t="s">
        <v>199</v>
      </c>
      <c r="E108" s="428"/>
      <c r="F108" s="446"/>
      <c r="G108" s="447"/>
      <c r="H108" s="448"/>
      <c r="K108" s="358" t="s">
        <v>150</v>
      </c>
      <c r="L108" s="78"/>
      <c r="M108" s="388" t="s">
        <v>151</v>
      </c>
      <c r="N108" s="428"/>
      <c r="O108" s="440"/>
      <c r="P108" s="441"/>
      <c r="Q108" s="442"/>
      <c r="T108" s="358" t="s">
        <v>150</v>
      </c>
      <c r="U108" s="78"/>
      <c r="V108" s="388" t="s">
        <v>151</v>
      </c>
      <c r="W108" s="428"/>
      <c r="X108" s="440"/>
      <c r="Y108" s="441"/>
      <c r="Z108" s="442"/>
    </row>
    <row r="109" spans="2:26" ht="22.5" customHeight="1" x14ac:dyDescent="0.15">
      <c r="B109" s="429" t="s">
        <v>17</v>
      </c>
      <c r="C109" s="430"/>
      <c r="D109" s="431"/>
      <c r="E109" s="432"/>
      <c r="F109" s="432"/>
      <c r="G109" s="432"/>
      <c r="H109" s="433"/>
      <c r="K109" s="429" t="s">
        <v>17</v>
      </c>
      <c r="L109" s="430"/>
      <c r="M109" s="431"/>
      <c r="N109" s="432"/>
      <c r="O109" s="432"/>
      <c r="P109" s="432"/>
      <c r="Q109" s="433"/>
      <c r="T109" s="429" t="s">
        <v>17</v>
      </c>
      <c r="U109" s="430"/>
      <c r="V109" s="431"/>
      <c r="W109" s="432"/>
      <c r="X109" s="432"/>
      <c r="Y109" s="432"/>
      <c r="Z109" s="433"/>
    </row>
    <row r="110" spans="2:26" ht="22.5" customHeight="1" x14ac:dyDescent="0.15">
      <c r="B110" s="434"/>
      <c r="C110" s="435"/>
      <c r="D110" s="435"/>
      <c r="E110" s="435"/>
      <c r="F110" s="435"/>
      <c r="G110" s="435"/>
      <c r="H110" s="436"/>
      <c r="K110" s="450"/>
      <c r="L110" s="435"/>
      <c r="M110" s="435"/>
      <c r="N110" s="435"/>
      <c r="O110" s="435"/>
      <c r="P110" s="435"/>
      <c r="Q110" s="436"/>
      <c r="T110" s="434"/>
      <c r="U110" s="435"/>
      <c r="V110" s="435"/>
      <c r="W110" s="435"/>
      <c r="X110" s="435"/>
      <c r="Y110" s="435"/>
      <c r="Z110" s="436"/>
    </row>
    <row r="111" spans="2:26" ht="22.5" customHeight="1" x14ac:dyDescent="0.15">
      <c r="B111" s="434"/>
      <c r="C111" s="435"/>
      <c r="D111" s="435"/>
      <c r="E111" s="435"/>
      <c r="F111" s="435"/>
      <c r="G111" s="435"/>
      <c r="H111" s="436"/>
      <c r="K111" s="434"/>
      <c r="L111" s="435"/>
      <c r="M111" s="435"/>
      <c r="N111" s="435"/>
      <c r="O111" s="435"/>
      <c r="P111" s="435"/>
      <c r="Q111" s="436"/>
      <c r="T111" s="434"/>
      <c r="U111" s="435"/>
      <c r="V111" s="435"/>
      <c r="W111" s="435"/>
      <c r="X111" s="435"/>
      <c r="Y111" s="435"/>
      <c r="Z111" s="436"/>
    </row>
    <row r="112" spans="2:26" ht="22.5" customHeight="1" x14ac:dyDescent="0.15">
      <c r="B112" s="434"/>
      <c r="C112" s="435"/>
      <c r="D112" s="435"/>
      <c r="E112" s="435"/>
      <c r="F112" s="435"/>
      <c r="G112" s="435"/>
      <c r="H112" s="436"/>
      <c r="K112" s="434"/>
      <c r="L112" s="435"/>
      <c r="M112" s="435"/>
      <c r="N112" s="435"/>
      <c r="O112" s="435"/>
      <c r="P112" s="435"/>
      <c r="Q112" s="436"/>
      <c r="T112" s="434"/>
      <c r="U112" s="435"/>
      <c r="V112" s="435"/>
      <c r="W112" s="435"/>
      <c r="X112" s="435"/>
      <c r="Y112" s="435"/>
      <c r="Z112" s="436"/>
    </row>
    <row r="113" spans="2:26" ht="22.5" customHeight="1" x14ac:dyDescent="0.15">
      <c r="B113" s="434"/>
      <c r="C113" s="435"/>
      <c r="D113" s="435"/>
      <c r="E113" s="435"/>
      <c r="F113" s="435"/>
      <c r="G113" s="435"/>
      <c r="H113" s="436"/>
      <c r="K113" s="434"/>
      <c r="L113" s="435"/>
      <c r="M113" s="435"/>
      <c r="N113" s="435"/>
      <c r="O113" s="435"/>
      <c r="P113" s="435"/>
      <c r="Q113" s="436"/>
      <c r="T113" s="434"/>
      <c r="U113" s="435"/>
      <c r="V113" s="435"/>
      <c r="W113" s="435"/>
      <c r="X113" s="435"/>
      <c r="Y113" s="435"/>
      <c r="Z113" s="436"/>
    </row>
    <row r="114" spans="2:26" ht="22.5" customHeight="1" x14ac:dyDescent="0.15">
      <c r="B114" s="434"/>
      <c r="C114" s="435"/>
      <c r="D114" s="435"/>
      <c r="E114" s="435"/>
      <c r="F114" s="435"/>
      <c r="G114" s="435"/>
      <c r="H114" s="436"/>
      <c r="K114" s="434"/>
      <c r="L114" s="435"/>
      <c r="M114" s="435"/>
      <c r="N114" s="435"/>
      <c r="O114" s="435"/>
      <c r="P114" s="435"/>
      <c r="Q114" s="436"/>
      <c r="T114" s="434"/>
      <c r="U114" s="435"/>
      <c r="V114" s="435"/>
      <c r="W114" s="435"/>
      <c r="X114" s="435"/>
      <c r="Y114" s="435"/>
      <c r="Z114" s="436"/>
    </row>
    <row r="115" spans="2:26" ht="22.5" customHeight="1" x14ac:dyDescent="0.15">
      <c r="B115" s="434"/>
      <c r="C115" s="435"/>
      <c r="D115" s="435"/>
      <c r="E115" s="435"/>
      <c r="F115" s="435"/>
      <c r="G115" s="435"/>
      <c r="H115" s="436"/>
      <c r="K115" s="434"/>
      <c r="L115" s="435"/>
      <c r="M115" s="435"/>
      <c r="N115" s="435"/>
      <c r="O115" s="435"/>
      <c r="P115" s="435"/>
      <c r="Q115" s="436"/>
      <c r="T115" s="434"/>
      <c r="U115" s="435"/>
      <c r="V115" s="435"/>
      <c r="W115" s="435"/>
      <c r="X115" s="435"/>
      <c r="Y115" s="435"/>
      <c r="Z115" s="436"/>
    </row>
    <row r="116" spans="2:26" ht="22.5" customHeight="1" x14ac:dyDescent="0.15">
      <c r="B116" s="434"/>
      <c r="C116" s="435"/>
      <c r="D116" s="435"/>
      <c r="E116" s="435"/>
      <c r="F116" s="435"/>
      <c r="G116" s="435"/>
      <c r="H116" s="436"/>
      <c r="K116" s="434"/>
      <c r="L116" s="435"/>
      <c r="M116" s="435"/>
      <c r="N116" s="435"/>
      <c r="O116" s="435"/>
      <c r="P116" s="435"/>
      <c r="Q116" s="436"/>
      <c r="T116" s="434"/>
      <c r="U116" s="435"/>
      <c r="V116" s="435"/>
      <c r="W116" s="435"/>
      <c r="X116" s="435"/>
      <c r="Y116" s="435"/>
      <c r="Z116" s="436"/>
    </row>
    <row r="117" spans="2:26" ht="22.5" customHeight="1" x14ac:dyDescent="0.15">
      <c r="B117" s="434"/>
      <c r="C117" s="435"/>
      <c r="D117" s="435"/>
      <c r="E117" s="435"/>
      <c r="F117" s="435"/>
      <c r="G117" s="435"/>
      <c r="H117" s="436"/>
      <c r="K117" s="434"/>
      <c r="L117" s="435"/>
      <c r="M117" s="435"/>
      <c r="N117" s="435"/>
      <c r="O117" s="435"/>
      <c r="P117" s="435"/>
      <c r="Q117" s="436"/>
      <c r="T117" s="434"/>
      <c r="U117" s="435"/>
      <c r="V117" s="435"/>
      <c r="W117" s="435"/>
      <c r="X117" s="435"/>
      <c r="Y117" s="435"/>
      <c r="Z117" s="436"/>
    </row>
    <row r="118" spans="2:26" ht="22.5" customHeight="1" x14ac:dyDescent="0.15">
      <c r="B118" s="434"/>
      <c r="C118" s="435"/>
      <c r="D118" s="435"/>
      <c r="E118" s="435"/>
      <c r="F118" s="435"/>
      <c r="G118" s="435"/>
      <c r="H118" s="436"/>
      <c r="K118" s="434"/>
      <c r="L118" s="435"/>
      <c r="M118" s="435"/>
      <c r="N118" s="435"/>
      <c r="O118" s="435"/>
      <c r="P118" s="435"/>
      <c r="Q118" s="436"/>
      <c r="T118" s="434"/>
      <c r="U118" s="435"/>
      <c r="V118" s="435"/>
      <c r="W118" s="435"/>
      <c r="X118" s="435"/>
      <c r="Y118" s="435"/>
      <c r="Z118" s="436"/>
    </row>
    <row r="119" spans="2:26" ht="22.5" customHeight="1" x14ac:dyDescent="0.15">
      <c r="B119" s="434"/>
      <c r="C119" s="435"/>
      <c r="D119" s="435"/>
      <c r="E119" s="435"/>
      <c r="F119" s="435"/>
      <c r="G119" s="435"/>
      <c r="H119" s="436"/>
      <c r="K119" s="434"/>
      <c r="L119" s="435"/>
      <c r="M119" s="435"/>
      <c r="N119" s="435"/>
      <c r="O119" s="435"/>
      <c r="P119" s="435"/>
      <c r="Q119" s="436"/>
      <c r="T119" s="434"/>
      <c r="U119" s="435"/>
      <c r="V119" s="435"/>
      <c r="W119" s="435"/>
      <c r="X119" s="435"/>
      <c r="Y119" s="435"/>
      <c r="Z119" s="436"/>
    </row>
    <row r="120" spans="2:26" ht="22.5" customHeight="1" x14ac:dyDescent="0.15">
      <c r="B120" s="434"/>
      <c r="C120" s="435"/>
      <c r="D120" s="435"/>
      <c r="E120" s="435"/>
      <c r="F120" s="435"/>
      <c r="G120" s="435"/>
      <c r="H120" s="436"/>
      <c r="K120" s="434"/>
      <c r="L120" s="435"/>
      <c r="M120" s="435"/>
      <c r="N120" s="435"/>
      <c r="O120" s="435"/>
      <c r="P120" s="435"/>
      <c r="Q120" s="436"/>
      <c r="T120" s="434"/>
      <c r="U120" s="435"/>
      <c r="V120" s="435"/>
      <c r="W120" s="435"/>
      <c r="X120" s="435"/>
      <c r="Y120" s="435"/>
      <c r="Z120" s="436"/>
    </row>
    <row r="121" spans="2:26" ht="22.5" customHeight="1" x14ac:dyDescent="0.15">
      <c r="B121" s="434"/>
      <c r="C121" s="435"/>
      <c r="D121" s="435"/>
      <c r="E121" s="435"/>
      <c r="F121" s="435"/>
      <c r="G121" s="435"/>
      <c r="H121" s="436"/>
      <c r="K121" s="434"/>
      <c r="L121" s="435"/>
      <c r="M121" s="435"/>
      <c r="N121" s="435"/>
      <c r="O121" s="435"/>
      <c r="P121" s="435"/>
      <c r="Q121" s="436"/>
      <c r="T121" s="434"/>
      <c r="U121" s="435"/>
      <c r="V121" s="435"/>
      <c r="W121" s="435"/>
      <c r="X121" s="435"/>
      <c r="Y121" s="435"/>
      <c r="Z121" s="436"/>
    </row>
    <row r="122" spans="2:26" ht="22.5" customHeight="1" x14ac:dyDescent="0.15">
      <c r="B122" s="434"/>
      <c r="C122" s="435"/>
      <c r="D122" s="435"/>
      <c r="E122" s="435"/>
      <c r="F122" s="435"/>
      <c r="G122" s="435"/>
      <c r="H122" s="436"/>
      <c r="K122" s="434"/>
      <c r="L122" s="435"/>
      <c r="M122" s="435"/>
      <c r="N122" s="435"/>
      <c r="O122" s="435"/>
      <c r="P122" s="435"/>
      <c r="Q122" s="436"/>
      <c r="T122" s="434"/>
      <c r="U122" s="435"/>
      <c r="V122" s="435"/>
      <c r="W122" s="435"/>
      <c r="X122" s="435"/>
      <c r="Y122" s="435"/>
      <c r="Z122" s="436"/>
    </row>
    <row r="123" spans="2:26" ht="22.5" customHeight="1" x14ac:dyDescent="0.15">
      <c r="B123" s="434"/>
      <c r="C123" s="435"/>
      <c r="D123" s="435"/>
      <c r="E123" s="435"/>
      <c r="F123" s="435"/>
      <c r="G123" s="435"/>
      <c r="H123" s="436"/>
      <c r="K123" s="434"/>
      <c r="L123" s="435"/>
      <c r="M123" s="435"/>
      <c r="N123" s="435"/>
      <c r="O123" s="435"/>
      <c r="P123" s="435"/>
      <c r="Q123" s="436"/>
      <c r="T123" s="434"/>
      <c r="U123" s="435"/>
      <c r="V123" s="435"/>
      <c r="W123" s="435"/>
      <c r="X123" s="435"/>
      <c r="Y123" s="435"/>
      <c r="Z123" s="436"/>
    </row>
    <row r="124" spans="2:26" ht="22.5" customHeight="1" x14ac:dyDescent="0.15">
      <c r="B124" s="434"/>
      <c r="C124" s="435"/>
      <c r="D124" s="435"/>
      <c r="E124" s="435"/>
      <c r="F124" s="435"/>
      <c r="G124" s="435"/>
      <c r="H124" s="436"/>
      <c r="K124" s="434"/>
      <c r="L124" s="435"/>
      <c r="M124" s="435"/>
      <c r="N124" s="435"/>
      <c r="O124" s="435"/>
      <c r="P124" s="435"/>
      <c r="Q124" s="436"/>
      <c r="T124" s="434"/>
      <c r="U124" s="435"/>
      <c r="V124" s="435"/>
      <c r="W124" s="435"/>
      <c r="X124" s="435"/>
      <c r="Y124" s="435"/>
      <c r="Z124" s="436"/>
    </row>
    <row r="125" spans="2:26" ht="22.5" customHeight="1" x14ac:dyDescent="0.15">
      <c r="B125" s="434"/>
      <c r="C125" s="435"/>
      <c r="D125" s="435"/>
      <c r="E125" s="435"/>
      <c r="F125" s="435"/>
      <c r="G125" s="435"/>
      <c r="H125" s="436"/>
      <c r="K125" s="434"/>
      <c r="L125" s="435"/>
      <c r="M125" s="435"/>
      <c r="N125" s="435"/>
      <c r="O125" s="435"/>
      <c r="P125" s="435"/>
      <c r="Q125" s="436"/>
      <c r="T125" s="434"/>
      <c r="U125" s="435"/>
      <c r="V125" s="435"/>
      <c r="W125" s="435"/>
      <c r="X125" s="435"/>
      <c r="Y125" s="435"/>
      <c r="Z125" s="436"/>
    </row>
    <row r="126" spans="2:26" ht="22.5" customHeight="1" x14ac:dyDescent="0.15">
      <c r="B126" s="434"/>
      <c r="C126" s="435"/>
      <c r="D126" s="435"/>
      <c r="E126" s="435"/>
      <c r="F126" s="435"/>
      <c r="G126" s="435"/>
      <c r="H126" s="436"/>
      <c r="K126" s="434"/>
      <c r="L126" s="435"/>
      <c r="M126" s="435"/>
      <c r="N126" s="435"/>
      <c r="O126" s="435"/>
      <c r="P126" s="435"/>
      <c r="Q126" s="436"/>
      <c r="T126" s="434"/>
      <c r="U126" s="435"/>
      <c r="V126" s="435"/>
      <c r="W126" s="435"/>
      <c r="X126" s="435"/>
      <c r="Y126" s="435"/>
      <c r="Z126" s="436"/>
    </row>
    <row r="127" spans="2:26" ht="22.5" customHeight="1" x14ac:dyDescent="0.15">
      <c r="B127" s="434"/>
      <c r="C127" s="435"/>
      <c r="D127" s="435"/>
      <c r="E127" s="435"/>
      <c r="F127" s="435"/>
      <c r="G127" s="435"/>
      <c r="H127" s="436"/>
      <c r="K127" s="434"/>
      <c r="L127" s="435"/>
      <c r="M127" s="435"/>
      <c r="N127" s="435"/>
      <c r="O127" s="435"/>
      <c r="P127" s="435"/>
      <c r="Q127" s="436"/>
      <c r="T127" s="434"/>
      <c r="U127" s="435"/>
      <c r="V127" s="435"/>
      <c r="W127" s="435"/>
      <c r="X127" s="435"/>
      <c r="Y127" s="435"/>
      <c r="Z127" s="436"/>
    </row>
    <row r="128" spans="2:26" ht="22.5" customHeight="1" x14ac:dyDescent="0.15">
      <c r="B128" s="434"/>
      <c r="C128" s="435"/>
      <c r="D128" s="435"/>
      <c r="E128" s="435"/>
      <c r="F128" s="435"/>
      <c r="G128" s="435"/>
      <c r="H128" s="436"/>
      <c r="K128" s="434"/>
      <c r="L128" s="435"/>
      <c r="M128" s="435"/>
      <c r="N128" s="435"/>
      <c r="O128" s="435"/>
      <c r="P128" s="435"/>
      <c r="Q128" s="436"/>
      <c r="T128" s="434"/>
      <c r="U128" s="435"/>
      <c r="V128" s="435"/>
      <c r="W128" s="435"/>
      <c r="X128" s="435"/>
      <c r="Y128" s="435"/>
      <c r="Z128" s="436"/>
    </row>
    <row r="129" spans="2:26" ht="22.5" customHeight="1" x14ac:dyDescent="0.15">
      <c r="B129" s="437"/>
      <c r="C129" s="438"/>
      <c r="D129" s="438"/>
      <c r="E129" s="438"/>
      <c r="F129" s="438"/>
      <c r="G129" s="438"/>
      <c r="H129" s="439"/>
      <c r="K129" s="437"/>
      <c r="L129" s="438"/>
      <c r="M129" s="438"/>
      <c r="N129" s="438"/>
      <c r="O129" s="438"/>
      <c r="P129" s="438"/>
      <c r="Q129" s="439"/>
      <c r="T129" s="437"/>
      <c r="U129" s="438"/>
      <c r="V129" s="438"/>
      <c r="W129" s="438"/>
      <c r="X129" s="438"/>
      <c r="Y129" s="438"/>
      <c r="Z129" s="439"/>
    </row>
    <row r="130" spans="2:26" ht="30" customHeight="1" x14ac:dyDescent="0.15">
      <c r="B130" s="426" t="s">
        <v>25</v>
      </c>
      <c r="C130" s="427"/>
      <c r="D130" s="405"/>
      <c r="E130" s="400"/>
      <c r="F130" s="400"/>
      <c r="G130" s="400"/>
      <c r="H130" s="406"/>
      <c r="K130" s="426" t="s">
        <v>25</v>
      </c>
      <c r="L130" s="427"/>
      <c r="M130" s="405"/>
      <c r="N130" s="400"/>
      <c r="O130" s="400"/>
      <c r="P130" s="400"/>
      <c r="Q130" s="406"/>
      <c r="T130" s="426" t="s">
        <v>25</v>
      </c>
      <c r="U130" s="427"/>
      <c r="V130" s="405"/>
      <c r="W130" s="400"/>
      <c r="X130" s="400"/>
      <c r="Y130" s="400"/>
      <c r="Z130" s="406"/>
    </row>
    <row r="131" spans="2:26" ht="30" customHeight="1" x14ac:dyDescent="0.15">
      <c r="B131" s="426" t="s">
        <v>110</v>
      </c>
      <c r="C131" s="427"/>
      <c r="D131" s="405"/>
      <c r="E131" s="400"/>
      <c r="F131" s="400"/>
      <c r="G131" s="400"/>
      <c r="H131" s="406"/>
      <c r="K131" s="426" t="s">
        <v>110</v>
      </c>
      <c r="L131" s="427"/>
      <c r="M131" s="405"/>
      <c r="N131" s="400"/>
      <c r="O131" s="400"/>
      <c r="P131" s="400"/>
      <c r="Q131" s="406"/>
      <c r="T131" s="426" t="s">
        <v>110</v>
      </c>
      <c r="U131" s="427"/>
      <c r="V131" s="405"/>
      <c r="W131" s="400"/>
      <c r="X131" s="400"/>
      <c r="Y131" s="400"/>
      <c r="Z131" s="406"/>
    </row>
    <row r="132" spans="2:26" ht="30" customHeight="1" x14ac:dyDescent="0.15">
      <c r="B132" s="420" t="s">
        <v>811</v>
      </c>
      <c r="C132" s="26" t="s">
        <v>24</v>
      </c>
      <c r="D132" s="79"/>
      <c r="E132" s="27" t="s">
        <v>23</v>
      </c>
      <c r="F132" s="405"/>
      <c r="G132" s="400"/>
      <c r="H132" s="406"/>
      <c r="K132" s="420" t="s">
        <v>811</v>
      </c>
      <c r="L132" s="26" t="s">
        <v>24</v>
      </c>
      <c r="M132" s="83"/>
      <c r="N132" s="26" t="s">
        <v>23</v>
      </c>
      <c r="O132" s="405"/>
      <c r="P132" s="400"/>
      <c r="Q132" s="406"/>
      <c r="T132" s="420" t="s">
        <v>811</v>
      </c>
      <c r="U132" s="26" t="s">
        <v>24</v>
      </c>
      <c r="V132" s="83"/>
      <c r="W132" s="26" t="s">
        <v>23</v>
      </c>
      <c r="X132" s="405"/>
      <c r="Y132" s="400"/>
      <c r="Z132" s="406"/>
    </row>
    <row r="133" spans="2:26" ht="30" customHeight="1" x14ac:dyDescent="0.15">
      <c r="B133" s="421"/>
      <c r="C133" s="27" t="s">
        <v>22</v>
      </c>
      <c r="D133" s="79"/>
      <c r="E133" s="27" t="s">
        <v>23</v>
      </c>
      <c r="F133" s="405"/>
      <c r="G133" s="400"/>
      <c r="H133" s="406"/>
      <c r="K133" s="421"/>
      <c r="L133" s="27" t="s">
        <v>22</v>
      </c>
      <c r="M133" s="83"/>
      <c r="N133" s="26" t="s">
        <v>23</v>
      </c>
      <c r="O133" s="405"/>
      <c r="P133" s="400"/>
      <c r="Q133" s="406"/>
      <c r="T133" s="421"/>
      <c r="U133" s="27" t="s">
        <v>22</v>
      </c>
      <c r="V133" s="83"/>
      <c r="W133" s="26" t="s">
        <v>23</v>
      </c>
      <c r="X133" s="405"/>
      <c r="Y133" s="400"/>
      <c r="Z133" s="406"/>
    </row>
    <row r="134" spans="2:26" ht="30" customHeight="1" x14ac:dyDescent="0.15">
      <c r="B134" s="420" t="s">
        <v>784</v>
      </c>
      <c r="C134" s="27" t="s">
        <v>20</v>
      </c>
      <c r="D134" s="79"/>
      <c r="E134" s="27" t="s">
        <v>18</v>
      </c>
      <c r="F134" s="79"/>
      <c r="G134" s="27" t="s">
        <v>19</v>
      </c>
      <c r="H134" s="81"/>
      <c r="K134" s="420" t="s">
        <v>784</v>
      </c>
      <c r="L134" s="27" t="s">
        <v>20</v>
      </c>
      <c r="M134" s="83"/>
      <c r="N134" s="26" t="s">
        <v>18</v>
      </c>
      <c r="O134" s="83"/>
      <c r="P134" s="26" t="s">
        <v>19</v>
      </c>
      <c r="Q134" s="81"/>
      <c r="T134" s="420" t="s">
        <v>784</v>
      </c>
      <c r="U134" s="27" t="s">
        <v>20</v>
      </c>
      <c r="V134" s="83"/>
      <c r="W134" s="26" t="s">
        <v>18</v>
      </c>
      <c r="X134" s="83"/>
      <c r="Y134" s="26" t="s">
        <v>19</v>
      </c>
      <c r="Z134" s="81"/>
    </row>
    <row r="135" spans="2:26" ht="30" customHeight="1" thickBot="1" x14ac:dyDescent="0.2">
      <c r="B135" s="425"/>
      <c r="C135" s="28" t="s">
        <v>21</v>
      </c>
      <c r="D135" s="80"/>
      <c r="E135" s="28" t="s">
        <v>18</v>
      </c>
      <c r="F135" s="80"/>
      <c r="G135" s="28" t="s">
        <v>19</v>
      </c>
      <c r="H135" s="82"/>
      <c r="K135" s="425"/>
      <c r="L135" s="28" t="s">
        <v>21</v>
      </c>
      <c r="M135" s="84"/>
      <c r="N135" s="73" t="s">
        <v>18</v>
      </c>
      <c r="O135" s="84"/>
      <c r="P135" s="73" t="s">
        <v>19</v>
      </c>
      <c r="Q135" s="82"/>
      <c r="T135" s="425"/>
      <c r="U135" s="28" t="s">
        <v>21</v>
      </c>
      <c r="V135" s="84"/>
      <c r="W135" s="73" t="s">
        <v>18</v>
      </c>
      <c r="X135" s="84"/>
      <c r="Y135" s="73" t="s">
        <v>19</v>
      </c>
      <c r="Z135" s="82"/>
    </row>
    <row r="136" spans="2:26" ht="3.75" customHeight="1" x14ac:dyDescent="0.15">
      <c r="B136" s="6"/>
      <c r="C136" s="6"/>
      <c r="D136" s="6"/>
      <c r="E136" s="4"/>
      <c r="F136" s="4"/>
      <c r="G136" s="4"/>
      <c r="H136" s="4"/>
      <c r="K136" s="6"/>
      <c r="L136" s="6"/>
      <c r="M136" s="6"/>
      <c r="N136" s="4"/>
      <c r="O136" s="4"/>
      <c r="P136" s="4"/>
      <c r="Q136" s="4"/>
      <c r="T136" s="6"/>
      <c r="U136" s="6"/>
      <c r="V136" s="6"/>
      <c r="W136" s="4"/>
      <c r="X136" s="4"/>
      <c r="Y136" s="4"/>
      <c r="Z136" s="4"/>
    </row>
    <row r="137" spans="2:26" ht="15" customHeight="1" x14ac:dyDescent="0.15">
      <c r="B137" s="155" t="s">
        <v>153</v>
      </c>
      <c r="K137" s="155" t="s">
        <v>153</v>
      </c>
      <c r="T137" s="155" t="s">
        <v>153</v>
      </c>
    </row>
    <row r="138" spans="2:26" ht="15" customHeight="1" x14ac:dyDescent="0.15">
      <c r="B138" s="155" t="s">
        <v>154</v>
      </c>
      <c r="K138" s="155" t="s">
        <v>154</v>
      </c>
      <c r="T138" s="155" t="s">
        <v>154</v>
      </c>
    </row>
    <row r="139" spans="2:26" ht="15" customHeight="1" x14ac:dyDescent="0.15">
      <c r="B139" s="155" t="s">
        <v>155</v>
      </c>
      <c r="K139" s="155" t="s">
        <v>155</v>
      </c>
      <c r="T139" s="155" t="s">
        <v>155</v>
      </c>
    </row>
    <row r="140" spans="2:26" ht="15" customHeight="1" x14ac:dyDescent="0.15">
      <c r="B140" s="155" t="s">
        <v>156</v>
      </c>
      <c r="K140" s="155" t="s">
        <v>156</v>
      </c>
      <c r="T140" s="155" t="s">
        <v>156</v>
      </c>
    </row>
    <row r="145" spans="1:2" hidden="1" x14ac:dyDescent="0.15">
      <c r="A145" s="74" t="s">
        <v>57</v>
      </c>
      <c r="B145" s="74" t="s">
        <v>125</v>
      </c>
    </row>
    <row r="146" spans="1:2" hidden="1" x14ac:dyDescent="0.15">
      <c r="A146" s="74" t="s">
        <v>126</v>
      </c>
      <c r="B146" s="74" t="s">
        <v>127</v>
      </c>
    </row>
  </sheetData>
  <sheetProtection algorithmName="SHA-512" hashValue="CrslK10VOOWcK6aRFj2D+zo2MFhf+umRWujp0jL9okWXPYOij+5IG455RIUTIMTSha4jRgxml5EkJzqDnqwrMQ==" saltValue="RwwBIK4sK76j380FyKtFaA==" spinCount="100000" sheet="1" scenarios="1" formatRows="0" insertRows="0" deleteRows="0"/>
  <mergeCells count="156">
    <mergeCell ref="B134:B135"/>
    <mergeCell ref="K134:K135"/>
    <mergeCell ref="T134:T135"/>
    <mergeCell ref="V131:Z131"/>
    <mergeCell ref="B132:B133"/>
    <mergeCell ref="F132:H132"/>
    <mergeCell ref="K132:K133"/>
    <mergeCell ref="O132:Q132"/>
    <mergeCell ref="T132:T133"/>
    <mergeCell ref="X132:Z132"/>
    <mergeCell ref="F133:H133"/>
    <mergeCell ref="O133:Q133"/>
    <mergeCell ref="X133:Z133"/>
    <mergeCell ref="B131:C131"/>
    <mergeCell ref="D131:H131"/>
    <mergeCell ref="K131:L131"/>
    <mergeCell ref="M131:Q131"/>
    <mergeCell ref="T131:U131"/>
    <mergeCell ref="B110:H129"/>
    <mergeCell ref="K110:Q129"/>
    <mergeCell ref="T110:Z129"/>
    <mergeCell ref="B130:C130"/>
    <mergeCell ref="D130:H130"/>
    <mergeCell ref="K130:L130"/>
    <mergeCell ref="M130:Q130"/>
    <mergeCell ref="T130:U130"/>
    <mergeCell ref="V130:Z130"/>
    <mergeCell ref="V108:W108"/>
    <mergeCell ref="X108:Z108"/>
    <mergeCell ref="B109:C109"/>
    <mergeCell ref="D109:H109"/>
    <mergeCell ref="K109:L109"/>
    <mergeCell ref="M109:Q109"/>
    <mergeCell ref="T109:U109"/>
    <mergeCell ref="V109:Z109"/>
    <mergeCell ref="B99:B100"/>
    <mergeCell ref="K99:K100"/>
    <mergeCell ref="T99:T100"/>
    <mergeCell ref="D108:E108"/>
    <mergeCell ref="F108:H108"/>
    <mergeCell ref="M108:N108"/>
    <mergeCell ref="O108:Q108"/>
    <mergeCell ref="V96:Z96"/>
    <mergeCell ref="B97:B98"/>
    <mergeCell ref="F97:H97"/>
    <mergeCell ref="K97:K98"/>
    <mergeCell ref="O97:Q97"/>
    <mergeCell ref="T97:T98"/>
    <mergeCell ref="X97:Z97"/>
    <mergeCell ref="F98:H98"/>
    <mergeCell ref="O98:Q98"/>
    <mergeCell ref="X98:Z98"/>
    <mergeCell ref="B96:C96"/>
    <mergeCell ref="D96:H96"/>
    <mergeCell ref="K96:L96"/>
    <mergeCell ref="M96:Q96"/>
    <mergeCell ref="T96:U96"/>
    <mergeCell ref="B75:H94"/>
    <mergeCell ref="K75:Q94"/>
    <mergeCell ref="T75:Z94"/>
    <mergeCell ref="B95:C95"/>
    <mergeCell ref="D95:H95"/>
    <mergeCell ref="K95:L95"/>
    <mergeCell ref="M95:Q95"/>
    <mergeCell ref="T95:U95"/>
    <mergeCell ref="V95:Z95"/>
    <mergeCell ref="X73:Z73"/>
    <mergeCell ref="B74:C74"/>
    <mergeCell ref="D74:H74"/>
    <mergeCell ref="K74:L74"/>
    <mergeCell ref="M74:Q74"/>
    <mergeCell ref="T74:U74"/>
    <mergeCell ref="V74:Z74"/>
    <mergeCell ref="D73:E73"/>
    <mergeCell ref="F73:H73"/>
    <mergeCell ref="M73:N73"/>
    <mergeCell ref="O73:Q73"/>
    <mergeCell ref="V73:W73"/>
    <mergeCell ref="B64:B65"/>
    <mergeCell ref="K64:K65"/>
    <mergeCell ref="T64:T65"/>
    <mergeCell ref="T62:T63"/>
    <mergeCell ref="B62:B63"/>
    <mergeCell ref="F63:H63"/>
    <mergeCell ref="O63:Q63"/>
    <mergeCell ref="F62:H62"/>
    <mergeCell ref="V60:Z60"/>
    <mergeCell ref="T61:U61"/>
    <mergeCell ref="V61:Z61"/>
    <mergeCell ref="K62:K63"/>
    <mergeCell ref="O62:Q62"/>
    <mergeCell ref="K61:L61"/>
    <mergeCell ref="M61:Q61"/>
    <mergeCell ref="K60:L60"/>
    <mergeCell ref="M60:Q60"/>
    <mergeCell ref="X62:Z62"/>
    <mergeCell ref="X63:Z63"/>
    <mergeCell ref="B60:C60"/>
    <mergeCell ref="D60:H60"/>
    <mergeCell ref="B61:C61"/>
    <mergeCell ref="D61:H61"/>
    <mergeCell ref="T60:U60"/>
    <mergeCell ref="B40:H59"/>
    <mergeCell ref="K40:Q59"/>
    <mergeCell ref="T40:Z59"/>
    <mergeCell ref="B39:C39"/>
    <mergeCell ref="D39:H39"/>
    <mergeCell ref="K39:L39"/>
    <mergeCell ref="M39:Q39"/>
    <mergeCell ref="T39:U39"/>
    <mergeCell ref="V39:Z39"/>
    <mergeCell ref="M25:Q25"/>
    <mergeCell ref="D38:E38"/>
    <mergeCell ref="M38:N38"/>
    <mergeCell ref="V38:W38"/>
    <mergeCell ref="K29:K30"/>
    <mergeCell ref="O38:Q38"/>
    <mergeCell ref="F38:H38"/>
    <mergeCell ref="T25:U25"/>
    <mergeCell ref="V25:Z25"/>
    <mergeCell ref="T27:T28"/>
    <mergeCell ref="X38:Z38"/>
    <mergeCell ref="T26:U26"/>
    <mergeCell ref="V26:Z26"/>
    <mergeCell ref="K26:L26"/>
    <mergeCell ref="M26:Q26"/>
    <mergeCell ref="K27:K28"/>
    <mergeCell ref="T29:T30"/>
    <mergeCell ref="O27:Q27"/>
    <mergeCell ref="O28:Q28"/>
    <mergeCell ref="X27:Z27"/>
    <mergeCell ref="X28:Z28"/>
    <mergeCell ref="B27:B28"/>
    <mergeCell ref="F28:H28"/>
    <mergeCell ref="B29:B30"/>
    <mergeCell ref="B26:C26"/>
    <mergeCell ref="D26:H26"/>
    <mergeCell ref="F27:H27"/>
    <mergeCell ref="V3:W3"/>
    <mergeCell ref="T4:U4"/>
    <mergeCell ref="V4:Z4"/>
    <mergeCell ref="T5:Z24"/>
    <mergeCell ref="X3:Z3"/>
    <mergeCell ref="K5:Q24"/>
    <mergeCell ref="B25:C25"/>
    <mergeCell ref="D25:H25"/>
    <mergeCell ref="D3:E3"/>
    <mergeCell ref="B4:C4"/>
    <mergeCell ref="D4:H4"/>
    <mergeCell ref="B5:H24"/>
    <mergeCell ref="F3:H3"/>
    <mergeCell ref="O3:Q3"/>
    <mergeCell ref="M3:N3"/>
    <mergeCell ref="K4:L4"/>
    <mergeCell ref="M4:Q4"/>
    <mergeCell ref="K25:L25"/>
  </mergeCells>
  <phoneticPr fontId="3"/>
  <dataValidations count="2">
    <dataValidation type="list" allowBlank="1" showInputMessage="1" showErrorMessage="1" sqref="V62:V65 D97:D100 M97:M100 V97:V100 M27:M30 V27:V30 D62:D65 M62:M65 D27:D30 D132:D135 M132:M135 V132:V135" xr:uid="{00000000-0002-0000-0300-000000000000}">
      <formula1>$A$144:$A$146</formula1>
    </dataValidation>
    <dataValidation type="list" allowBlank="1" showInputMessage="1" showErrorMessage="1" sqref="X64:X65 F99:F100 O99:O100 X99:X100 O29:O30 X29:X30 F64:F65 O64:O65 F29:F30 F134:F135 O134:O135 X134:X135" xr:uid="{00000000-0002-0000-0300-000001000000}">
      <formula1>$B$144:$B$146</formula1>
    </dataValidation>
  </dataValidations>
  <pageMargins left="0.78740157480314965" right="0.78740157480314965" top="0.78740157480314965" bottom="0.78740157480314965" header="0.51181102362204722" footer="0.51181102362204722"/>
  <pageSetup paperSize="9" scale="95" orientation="portrait" r:id="rId1"/>
  <headerFooter alignWithMargins="0"/>
  <rowBreaks count="3" manualBreakCount="3">
    <brk id="36" max="26" man="1"/>
    <brk id="71" max="26" man="1"/>
    <brk id="106" max="26" man="1"/>
  </rowBreaks>
  <colBreaks count="2" manualBreakCount="2">
    <brk id="9" max="139" man="1"/>
    <brk id="18" max="1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D51"/>
  <sheetViews>
    <sheetView showGridLines="0" view="pageBreakPreview" zoomScaleNormal="100" zoomScaleSheetLayoutView="100" workbookViewId="0"/>
  </sheetViews>
  <sheetFormatPr defaultColWidth="9.109375" defaultRowHeight="15" customHeight="1" x14ac:dyDescent="0.15"/>
  <cols>
    <col min="1" max="1" width="1.44140625" style="58" customWidth="1"/>
    <col min="2" max="2" width="12.6640625" style="60" customWidth="1"/>
    <col min="3" max="3" width="25.6640625" style="64" customWidth="1"/>
    <col min="4" max="4" width="21.44140625" style="64" customWidth="1"/>
    <col min="5" max="5" width="28.5546875" style="64" customWidth="1"/>
    <col min="6" max="6" width="17.109375" style="64" customWidth="1"/>
    <col min="7" max="7" width="34.33203125" style="64" customWidth="1"/>
    <col min="8" max="8" width="1.44140625" style="60" customWidth="1"/>
    <col min="9" max="16384" width="9.109375" style="60"/>
  </cols>
  <sheetData>
    <row r="1" spans="2:30" s="1" customFormat="1" ht="12" x14ac:dyDescent="0.15">
      <c r="B1" s="2"/>
      <c r="C1" s="2"/>
      <c r="D1" s="2"/>
      <c r="E1" s="2"/>
      <c r="F1" s="2"/>
      <c r="G1" s="2"/>
      <c r="H1" s="2"/>
      <c r="I1" s="2"/>
      <c r="J1" s="2"/>
      <c r="K1" s="2"/>
      <c r="L1" s="2"/>
      <c r="M1" s="2"/>
      <c r="N1" s="2"/>
      <c r="O1" s="2"/>
      <c r="P1" s="2"/>
      <c r="Q1" s="2"/>
      <c r="R1" s="2"/>
      <c r="S1" s="2"/>
      <c r="T1" s="2"/>
      <c r="U1" s="2"/>
      <c r="V1" s="2"/>
      <c r="W1" s="2"/>
      <c r="X1" s="2"/>
      <c r="Y1" s="2"/>
      <c r="Z1" s="2"/>
      <c r="AA1" s="2"/>
      <c r="AB1" s="2"/>
      <c r="AD1" s="2"/>
    </row>
    <row r="2" spans="2:30" s="1" customFormat="1" ht="22.5" customHeight="1" x14ac:dyDescent="0.15">
      <c r="B2" s="24" t="s">
        <v>120</v>
      </c>
    </row>
    <row r="3" spans="2:30" s="1" customFormat="1" ht="22.5" customHeight="1" thickBot="1" x14ac:dyDescent="0.2">
      <c r="B3" s="1" t="s">
        <v>113</v>
      </c>
    </row>
    <row r="4" spans="2:30" s="1" customFormat="1" ht="22.5" customHeight="1" x14ac:dyDescent="0.15">
      <c r="B4" s="69" t="s">
        <v>26</v>
      </c>
      <c r="C4" s="391" t="s">
        <v>200</v>
      </c>
      <c r="D4" s="392"/>
    </row>
    <row r="5" spans="2:30" s="1" customFormat="1" ht="22.5" customHeight="1" thickBot="1" x14ac:dyDescent="0.2">
      <c r="B5" s="70" t="s">
        <v>27</v>
      </c>
      <c r="C5" s="457" t="s">
        <v>201</v>
      </c>
      <c r="D5" s="458"/>
    </row>
    <row r="6" spans="2:30" s="1" customFormat="1" ht="11.25" customHeight="1" x14ac:dyDescent="0.15"/>
    <row r="7" spans="2:30" s="1" customFormat="1" ht="22.5" customHeight="1" thickBot="1" x14ac:dyDescent="0.2">
      <c r="B7" s="1" t="s">
        <v>28</v>
      </c>
    </row>
    <row r="8" spans="2:30" ht="26.25" customHeight="1" x14ac:dyDescent="0.15">
      <c r="B8" s="36" t="s">
        <v>150</v>
      </c>
      <c r="C8" s="66" t="s">
        <v>151</v>
      </c>
      <c r="D8" s="67" t="s">
        <v>29</v>
      </c>
      <c r="E8" s="67" t="s">
        <v>30</v>
      </c>
      <c r="F8" s="67" t="s">
        <v>31</v>
      </c>
      <c r="G8" s="68" t="s">
        <v>109</v>
      </c>
    </row>
    <row r="9" spans="2:30" ht="21" customHeight="1" x14ac:dyDescent="0.15">
      <c r="B9" s="159">
        <v>1</v>
      </c>
      <c r="C9" s="166" t="s">
        <v>188</v>
      </c>
      <c r="D9" s="160" t="s">
        <v>202</v>
      </c>
      <c r="E9" s="160" t="s">
        <v>203</v>
      </c>
      <c r="F9" s="167" t="s">
        <v>204</v>
      </c>
      <c r="G9" s="168" t="s">
        <v>205</v>
      </c>
    </row>
    <row r="10" spans="2:30" ht="21" customHeight="1" x14ac:dyDescent="0.15">
      <c r="B10" s="159">
        <v>2</v>
      </c>
      <c r="C10" s="166" t="s">
        <v>191</v>
      </c>
      <c r="D10" s="160" t="s">
        <v>206</v>
      </c>
      <c r="E10" s="160" t="s">
        <v>203</v>
      </c>
      <c r="F10" s="167" t="s">
        <v>207</v>
      </c>
      <c r="G10" s="168" t="s">
        <v>236</v>
      </c>
    </row>
    <row r="11" spans="2:30" ht="21" customHeight="1" x14ac:dyDescent="0.15">
      <c r="B11" s="159">
        <v>3</v>
      </c>
      <c r="C11" s="166" t="s">
        <v>193</v>
      </c>
      <c r="D11" s="160" t="s">
        <v>208</v>
      </c>
      <c r="E11" s="160" t="s">
        <v>203</v>
      </c>
      <c r="F11" s="167" t="s">
        <v>204</v>
      </c>
      <c r="G11" s="168" t="s">
        <v>209</v>
      </c>
    </row>
    <row r="12" spans="2:30" ht="21" customHeight="1" x14ac:dyDescent="0.15">
      <c r="B12" s="76"/>
      <c r="C12" s="144"/>
      <c r="D12" s="77"/>
      <c r="E12" s="77"/>
      <c r="F12" s="85"/>
      <c r="G12" s="86"/>
    </row>
    <row r="13" spans="2:30" ht="21" customHeight="1" x14ac:dyDescent="0.15">
      <c r="B13" s="76"/>
      <c r="C13" s="144"/>
      <c r="D13" s="77"/>
      <c r="E13" s="77"/>
      <c r="F13" s="85"/>
      <c r="G13" s="86"/>
    </row>
    <row r="14" spans="2:30" ht="21" customHeight="1" x14ac:dyDescent="0.15">
      <c r="B14" s="76"/>
      <c r="C14" s="144"/>
      <c r="D14" s="77"/>
      <c r="E14" s="77"/>
      <c r="F14" s="85"/>
      <c r="G14" s="86"/>
    </row>
    <row r="15" spans="2:30" ht="21" customHeight="1" x14ac:dyDescent="0.15">
      <c r="B15" s="76"/>
      <c r="C15" s="144"/>
      <c r="D15" s="77"/>
      <c r="E15" s="77"/>
      <c r="F15" s="85"/>
      <c r="G15" s="86"/>
    </row>
    <row r="16" spans="2:30" ht="21" customHeight="1" x14ac:dyDescent="0.15">
      <c r="B16" s="76"/>
      <c r="C16" s="144"/>
      <c r="D16" s="77"/>
      <c r="E16" s="77"/>
      <c r="F16" s="85"/>
      <c r="G16" s="86"/>
    </row>
    <row r="17" spans="1:7" ht="21" customHeight="1" x14ac:dyDescent="0.15">
      <c r="B17" s="76"/>
      <c r="C17" s="144"/>
      <c r="D17" s="77"/>
      <c r="E17" s="77"/>
      <c r="F17" s="85"/>
      <c r="G17" s="86"/>
    </row>
    <row r="18" spans="1:7" ht="21" customHeight="1" x14ac:dyDescent="0.15">
      <c r="B18" s="76"/>
      <c r="C18" s="144"/>
      <c r="D18" s="77"/>
      <c r="E18" s="77"/>
      <c r="F18" s="85"/>
      <c r="G18" s="86"/>
    </row>
    <row r="19" spans="1:7" ht="21" customHeight="1" x14ac:dyDescent="0.15">
      <c r="B19" s="76"/>
      <c r="C19" s="144"/>
      <c r="D19" s="77"/>
      <c r="E19" s="77"/>
      <c r="F19" s="85"/>
      <c r="G19" s="86"/>
    </row>
    <row r="20" spans="1:7" ht="21" customHeight="1" x14ac:dyDescent="0.15">
      <c r="B20" s="76"/>
      <c r="C20" s="144"/>
      <c r="D20" s="77"/>
      <c r="E20" s="77"/>
      <c r="F20" s="85"/>
      <c r="G20" s="86"/>
    </row>
    <row r="21" spans="1:7" ht="21" customHeight="1" x14ac:dyDescent="0.15">
      <c r="B21" s="76"/>
      <c r="C21" s="144"/>
      <c r="D21" s="77"/>
      <c r="E21" s="77"/>
      <c r="F21" s="85"/>
      <c r="G21" s="86"/>
    </row>
    <row r="22" spans="1:7" ht="21" customHeight="1" x14ac:dyDescent="0.15">
      <c r="B22" s="76"/>
      <c r="C22" s="144"/>
      <c r="D22" s="77"/>
      <c r="E22" s="77"/>
      <c r="F22" s="85"/>
      <c r="G22" s="86"/>
    </row>
    <row r="23" spans="1:7" ht="21" customHeight="1" x14ac:dyDescent="0.15">
      <c r="B23" s="76"/>
      <c r="C23" s="144"/>
      <c r="D23" s="77"/>
      <c r="E23" s="77"/>
      <c r="F23" s="85"/>
      <c r="G23" s="86"/>
    </row>
    <row r="24" spans="1:7" ht="21" customHeight="1" thickBot="1" x14ac:dyDescent="0.2">
      <c r="B24" s="87"/>
      <c r="C24" s="145"/>
      <c r="D24" s="88"/>
      <c r="E24" s="88"/>
      <c r="F24" s="89"/>
      <c r="G24" s="90"/>
    </row>
    <row r="25" spans="1:7" s="62" customFormat="1" ht="3.75" customHeight="1" x14ac:dyDescent="0.15">
      <c r="A25" s="58"/>
      <c r="B25" s="61"/>
      <c r="D25" s="63"/>
      <c r="E25" s="63"/>
      <c r="F25" s="63"/>
      <c r="G25" s="63"/>
    </row>
    <row r="26" spans="1:7" ht="15" customHeight="1" x14ac:dyDescent="0.15">
      <c r="B26" s="203" t="s">
        <v>112</v>
      </c>
      <c r="C26" s="60"/>
      <c r="D26" s="60"/>
      <c r="E26" s="60"/>
      <c r="F26" s="60"/>
      <c r="G26" s="60"/>
    </row>
    <row r="27" spans="1:7" ht="12" customHeight="1" x14ac:dyDescent="0.15"/>
    <row r="28" spans="1:7" ht="15" customHeight="1" thickBot="1" x14ac:dyDescent="0.2">
      <c r="B28" s="60" t="s">
        <v>114</v>
      </c>
    </row>
    <row r="29" spans="1:7" ht="21" customHeight="1" x14ac:dyDescent="0.15">
      <c r="B29" s="451"/>
      <c r="C29" s="452"/>
      <c r="D29" s="452"/>
      <c r="E29" s="452"/>
      <c r="F29" s="452"/>
      <c r="G29" s="453"/>
    </row>
    <row r="30" spans="1:7" ht="21" customHeight="1" x14ac:dyDescent="0.15">
      <c r="B30" s="434"/>
      <c r="C30" s="435"/>
      <c r="D30" s="435"/>
      <c r="E30" s="435"/>
      <c r="F30" s="435"/>
      <c r="G30" s="436"/>
    </row>
    <row r="31" spans="1:7" ht="21" customHeight="1" x14ac:dyDescent="0.15">
      <c r="B31" s="434"/>
      <c r="C31" s="435"/>
      <c r="D31" s="435"/>
      <c r="E31" s="435"/>
      <c r="F31" s="435"/>
      <c r="G31" s="436"/>
    </row>
    <row r="32" spans="1:7" ht="21" customHeight="1" x14ac:dyDescent="0.15">
      <c r="B32" s="434"/>
      <c r="C32" s="435"/>
      <c r="D32" s="435"/>
      <c r="E32" s="435"/>
      <c r="F32" s="435"/>
      <c r="G32" s="436"/>
    </row>
    <row r="33" spans="2:7" ht="21" customHeight="1" x14ac:dyDescent="0.15">
      <c r="B33" s="434"/>
      <c r="C33" s="435"/>
      <c r="D33" s="435"/>
      <c r="E33" s="435"/>
      <c r="F33" s="435"/>
      <c r="G33" s="436"/>
    </row>
    <row r="34" spans="2:7" ht="21" customHeight="1" x14ac:dyDescent="0.15">
      <c r="B34" s="434"/>
      <c r="C34" s="435"/>
      <c r="D34" s="435"/>
      <c r="E34" s="435"/>
      <c r="F34" s="435"/>
      <c r="G34" s="436"/>
    </row>
    <row r="35" spans="2:7" ht="21" customHeight="1" x14ac:dyDescent="0.15">
      <c r="B35" s="434"/>
      <c r="C35" s="435"/>
      <c r="D35" s="435"/>
      <c r="E35" s="435"/>
      <c r="F35" s="435"/>
      <c r="G35" s="436"/>
    </row>
    <row r="36" spans="2:7" ht="21" customHeight="1" x14ac:dyDescent="0.15">
      <c r="B36" s="434"/>
      <c r="C36" s="435"/>
      <c r="D36" s="435"/>
      <c r="E36" s="435"/>
      <c r="F36" s="435"/>
      <c r="G36" s="436"/>
    </row>
    <row r="37" spans="2:7" ht="21" customHeight="1" x14ac:dyDescent="0.15">
      <c r="B37" s="434"/>
      <c r="C37" s="435"/>
      <c r="D37" s="435"/>
      <c r="E37" s="435"/>
      <c r="F37" s="435"/>
      <c r="G37" s="436"/>
    </row>
    <row r="38" spans="2:7" ht="21" customHeight="1" x14ac:dyDescent="0.15">
      <c r="B38" s="434"/>
      <c r="C38" s="435"/>
      <c r="D38" s="435"/>
      <c r="E38" s="435"/>
      <c r="F38" s="435"/>
      <c r="G38" s="436"/>
    </row>
    <row r="39" spans="2:7" ht="21" customHeight="1" x14ac:dyDescent="0.15">
      <c r="B39" s="434"/>
      <c r="C39" s="435"/>
      <c r="D39" s="435"/>
      <c r="E39" s="435"/>
      <c r="F39" s="435"/>
      <c r="G39" s="436"/>
    </row>
    <row r="40" spans="2:7" ht="21" customHeight="1" x14ac:dyDescent="0.15">
      <c r="B40" s="434"/>
      <c r="C40" s="435"/>
      <c r="D40" s="435"/>
      <c r="E40" s="435"/>
      <c r="F40" s="435"/>
      <c r="G40" s="436"/>
    </row>
    <row r="41" spans="2:7" ht="21" customHeight="1" x14ac:dyDescent="0.15">
      <c r="B41" s="434"/>
      <c r="C41" s="435"/>
      <c r="D41" s="435"/>
      <c r="E41" s="435"/>
      <c r="F41" s="435"/>
      <c r="G41" s="436"/>
    </row>
    <row r="42" spans="2:7" ht="21" customHeight="1" x14ac:dyDescent="0.15">
      <c r="B42" s="434"/>
      <c r="C42" s="435"/>
      <c r="D42" s="435"/>
      <c r="E42" s="435"/>
      <c r="F42" s="435"/>
      <c r="G42" s="436"/>
    </row>
    <row r="43" spans="2:7" ht="21" customHeight="1" x14ac:dyDescent="0.15">
      <c r="B43" s="434"/>
      <c r="C43" s="435"/>
      <c r="D43" s="435"/>
      <c r="E43" s="435"/>
      <c r="F43" s="435"/>
      <c r="G43" s="436"/>
    </row>
    <row r="44" spans="2:7" ht="21" customHeight="1" x14ac:dyDescent="0.15">
      <c r="B44" s="434"/>
      <c r="C44" s="435"/>
      <c r="D44" s="435"/>
      <c r="E44" s="435"/>
      <c r="F44" s="435"/>
      <c r="G44" s="436"/>
    </row>
    <row r="45" spans="2:7" ht="21" customHeight="1" x14ac:dyDescent="0.15">
      <c r="B45" s="434"/>
      <c r="C45" s="435"/>
      <c r="D45" s="435"/>
      <c r="E45" s="435"/>
      <c r="F45" s="435"/>
      <c r="G45" s="436"/>
    </row>
    <row r="46" spans="2:7" ht="21" customHeight="1" x14ac:dyDescent="0.15">
      <c r="B46" s="434"/>
      <c r="C46" s="435"/>
      <c r="D46" s="435"/>
      <c r="E46" s="435"/>
      <c r="F46" s="435"/>
      <c r="G46" s="436"/>
    </row>
    <row r="47" spans="2:7" ht="21" customHeight="1" x14ac:dyDescent="0.15">
      <c r="B47" s="434"/>
      <c r="C47" s="435"/>
      <c r="D47" s="435"/>
      <c r="E47" s="435"/>
      <c r="F47" s="435"/>
      <c r="G47" s="436"/>
    </row>
    <row r="48" spans="2:7" ht="21" customHeight="1" x14ac:dyDescent="0.15">
      <c r="B48" s="434"/>
      <c r="C48" s="435"/>
      <c r="D48" s="435"/>
      <c r="E48" s="435"/>
      <c r="F48" s="435"/>
      <c r="G48" s="436"/>
    </row>
    <row r="49" spans="2:7" ht="21" customHeight="1" thickBot="1" x14ac:dyDescent="0.2">
      <c r="B49" s="454"/>
      <c r="C49" s="455"/>
      <c r="D49" s="455"/>
      <c r="E49" s="455"/>
      <c r="F49" s="455"/>
      <c r="G49" s="456"/>
    </row>
    <row r="50" spans="2:7" ht="15" customHeight="1" x14ac:dyDescent="0.15">
      <c r="B50" s="155" t="s">
        <v>115</v>
      </c>
    </row>
    <row r="51" spans="2:7" ht="15" customHeight="1" x14ac:dyDescent="0.15">
      <c r="B51" s="155" t="s">
        <v>116</v>
      </c>
    </row>
  </sheetData>
  <sheetProtection algorithmName="SHA-512" hashValue="UpmChrfJIWKqKKWsypa7ibmp1TqRf+SB6E2vMQUZ/XjSVuOKdFXMLbKprJWdsoPRXr0HJF7dqXKiGn5js4uucg==" saltValue="fQJ+uLmMvzkhQHb7EpQepg==" spinCount="100000" sheet="1" scenarios="1" formatRows="0" insertRows="0" deleteRows="0"/>
  <mergeCells count="3">
    <mergeCell ref="B29:G49"/>
    <mergeCell ref="C4:D4"/>
    <mergeCell ref="C5:D5"/>
  </mergeCells>
  <phoneticPr fontId="3"/>
  <pageMargins left="0.78740157480314965" right="0.78740157480314965" top="0.78740157480314965" bottom="0.78740157480314965" header="0.51181102362204722" footer="0.51181102362204722"/>
  <pageSetup paperSize="9" scale="98" orientation="landscape" r:id="rId1"/>
  <headerFooter alignWithMargins="0"/>
  <rowBreaks count="1" manualBreakCount="1">
    <brk id="26"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47"/>
  <sheetViews>
    <sheetView view="pageBreakPreview" zoomScaleNormal="100" zoomScaleSheetLayoutView="100" workbookViewId="0"/>
  </sheetViews>
  <sheetFormatPr defaultColWidth="10.33203125" defaultRowHeight="13.2" x14ac:dyDescent="0.15"/>
  <cols>
    <col min="1" max="1" width="1.44140625" style="29" customWidth="1"/>
    <col min="2" max="3" width="7.88671875" style="30" customWidth="1"/>
    <col min="4" max="4" width="21.109375" style="30" customWidth="1"/>
    <col min="5" max="5" width="13.109375" style="30" bestFit="1" customWidth="1"/>
    <col min="6" max="6" width="11.5546875" style="30" customWidth="1"/>
    <col min="7" max="7" width="11" style="30" customWidth="1"/>
    <col min="8" max="8" width="35.6640625" style="30" customWidth="1"/>
    <col min="9" max="9" width="9" style="30" customWidth="1"/>
    <col min="10" max="10" width="47.109375" style="29" customWidth="1"/>
    <col min="11" max="11" width="1.44140625" style="30" customWidth="1"/>
    <col min="12" max="23" width="11" style="30" customWidth="1"/>
    <col min="24" max="16384" width="10.33203125" style="30"/>
  </cols>
  <sheetData>
    <row r="1" spans="1:11" s="7" customFormat="1" ht="12" x14ac:dyDescent="0.15">
      <c r="A1" s="12"/>
      <c r="B1" s="13"/>
      <c r="C1" s="13"/>
      <c r="D1" s="13"/>
      <c r="E1" s="13"/>
      <c r="F1" s="13"/>
      <c r="G1" s="13"/>
      <c r="H1" s="13"/>
      <c r="I1" s="13"/>
      <c r="J1" s="12"/>
    </row>
    <row r="2" spans="1:11" s="7" customFormat="1" ht="22.5" customHeight="1" thickBot="1" x14ac:dyDescent="0.2">
      <c r="B2" s="24" t="s">
        <v>121</v>
      </c>
    </row>
    <row r="3" spans="1:11" s="31" customFormat="1" ht="13.5" customHeight="1" x14ac:dyDescent="0.15">
      <c r="A3" s="29"/>
      <c r="B3" s="463" t="s">
        <v>150</v>
      </c>
      <c r="C3" s="459" t="s">
        <v>85</v>
      </c>
      <c r="D3" s="461" t="s">
        <v>22</v>
      </c>
      <c r="E3" s="461" t="s">
        <v>235</v>
      </c>
      <c r="F3" s="469" t="s">
        <v>86</v>
      </c>
      <c r="G3" s="467" t="s">
        <v>87</v>
      </c>
      <c r="H3" s="468"/>
      <c r="I3" s="461" t="s">
        <v>88</v>
      </c>
      <c r="J3" s="465" t="s">
        <v>52</v>
      </c>
      <c r="K3" s="29"/>
    </row>
    <row r="4" spans="1:11" s="31" customFormat="1" ht="13.8" thickBot="1" x14ac:dyDescent="0.2">
      <c r="A4" s="29"/>
      <c r="B4" s="464"/>
      <c r="C4" s="460"/>
      <c r="D4" s="462"/>
      <c r="E4" s="462"/>
      <c r="F4" s="470"/>
      <c r="G4" s="32" t="s">
        <v>99</v>
      </c>
      <c r="H4" s="293" t="s">
        <v>785</v>
      </c>
      <c r="I4" s="462"/>
      <c r="J4" s="466"/>
      <c r="K4" s="29"/>
    </row>
    <row r="5" spans="1:11" s="31" customFormat="1" ht="21" customHeight="1" x14ac:dyDescent="0.15">
      <c r="A5" s="29"/>
      <c r="B5" s="169">
        <v>1</v>
      </c>
      <c r="C5" s="170">
        <v>1</v>
      </c>
      <c r="D5" s="171" t="s">
        <v>210</v>
      </c>
      <c r="E5" s="172" t="s">
        <v>211</v>
      </c>
      <c r="F5" s="173" t="s">
        <v>212</v>
      </c>
      <c r="G5" s="174"/>
      <c r="H5" s="175"/>
      <c r="I5" s="176"/>
      <c r="J5" s="177"/>
      <c r="K5" s="29"/>
    </row>
    <row r="6" spans="1:11" s="31" customFormat="1" ht="21" customHeight="1" x14ac:dyDescent="0.15">
      <c r="A6" s="29"/>
      <c r="B6" s="178">
        <v>1</v>
      </c>
      <c r="C6" s="179">
        <v>2</v>
      </c>
      <c r="D6" s="180" t="s">
        <v>213</v>
      </c>
      <c r="E6" s="181" t="s">
        <v>214</v>
      </c>
      <c r="F6" s="182" t="s">
        <v>212</v>
      </c>
      <c r="G6" s="96"/>
      <c r="H6" s="146"/>
      <c r="I6" s="97"/>
      <c r="J6" s="98"/>
      <c r="K6" s="29"/>
    </row>
    <row r="7" spans="1:11" s="31" customFormat="1" ht="21" customHeight="1" x14ac:dyDescent="0.15">
      <c r="A7" s="29"/>
      <c r="B7" s="178">
        <v>1</v>
      </c>
      <c r="C7" s="179">
        <v>3</v>
      </c>
      <c r="D7" s="180" t="s">
        <v>215</v>
      </c>
      <c r="E7" s="181" t="s">
        <v>214</v>
      </c>
      <c r="F7" s="182" t="s">
        <v>212</v>
      </c>
      <c r="G7" s="96"/>
      <c r="H7" s="146"/>
      <c r="I7" s="97"/>
      <c r="J7" s="98"/>
      <c r="K7" s="29"/>
    </row>
    <row r="8" spans="1:11" s="31" customFormat="1" ht="21" customHeight="1" x14ac:dyDescent="0.15">
      <c r="A8" s="29"/>
      <c r="B8" s="178">
        <v>1</v>
      </c>
      <c r="C8" s="179">
        <v>4</v>
      </c>
      <c r="D8" s="180" t="s">
        <v>216</v>
      </c>
      <c r="E8" s="181" t="s">
        <v>214</v>
      </c>
      <c r="F8" s="182" t="s">
        <v>90</v>
      </c>
      <c r="G8" s="96"/>
      <c r="H8" s="146"/>
      <c r="I8" s="183" t="s">
        <v>212</v>
      </c>
      <c r="J8" s="184" t="s">
        <v>217</v>
      </c>
      <c r="K8" s="29"/>
    </row>
    <row r="9" spans="1:11" s="31" customFormat="1" ht="21" customHeight="1" x14ac:dyDescent="0.15">
      <c r="A9" s="29"/>
      <c r="B9" s="178">
        <v>1</v>
      </c>
      <c r="C9" s="179">
        <v>5</v>
      </c>
      <c r="D9" s="180" t="s">
        <v>786</v>
      </c>
      <c r="E9" s="181" t="s">
        <v>214</v>
      </c>
      <c r="F9" s="182" t="s">
        <v>212</v>
      </c>
      <c r="G9" s="96"/>
      <c r="H9" s="146"/>
      <c r="I9" s="183"/>
      <c r="J9" s="184"/>
      <c r="K9" s="29"/>
    </row>
    <row r="10" spans="1:11" s="31" customFormat="1" ht="21" customHeight="1" x14ac:dyDescent="0.15">
      <c r="A10" s="29"/>
      <c r="B10" s="178">
        <v>2</v>
      </c>
      <c r="C10" s="179">
        <v>6</v>
      </c>
      <c r="D10" s="180" t="s">
        <v>210</v>
      </c>
      <c r="E10" s="181" t="s">
        <v>211</v>
      </c>
      <c r="F10" s="182" t="s">
        <v>212</v>
      </c>
      <c r="G10" s="96"/>
      <c r="H10" s="146"/>
      <c r="I10" s="183"/>
      <c r="J10" s="184"/>
      <c r="K10" s="29"/>
    </row>
    <row r="11" spans="1:11" s="31" customFormat="1" ht="21" customHeight="1" x14ac:dyDescent="0.15">
      <c r="A11" s="29"/>
      <c r="B11" s="178">
        <v>2</v>
      </c>
      <c r="C11" s="179">
        <v>7</v>
      </c>
      <c r="D11" s="180" t="s">
        <v>213</v>
      </c>
      <c r="E11" s="181" t="s">
        <v>214</v>
      </c>
      <c r="F11" s="182" t="s">
        <v>212</v>
      </c>
      <c r="G11" s="185"/>
      <c r="H11" s="186"/>
      <c r="I11" s="183"/>
      <c r="J11" s="187"/>
      <c r="K11" s="29"/>
    </row>
    <row r="12" spans="1:11" s="31" customFormat="1" ht="21" customHeight="1" x14ac:dyDescent="0.15">
      <c r="A12" s="29"/>
      <c r="B12" s="178">
        <v>3</v>
      </c>
      <c r="C12" s="179">
        <v>8</v>
      </c>
      <c r="D12" s="180" t="s">
        <v>210</v>
      </c>
      <c r="E12" s="181" t="s">
        <v>211</v>
      </c>
      <c r="F12" s="182" t="s">
        <v>212</v>
      </c>
      <c r="G12" s="185"/>
      <c r="H12" s="186"/>
      <c r="I12" s="183"/>
      <c r="J12" s="184"/>
      <c r="K12" s="29"/>
    </row>
    <row r="13" spans="1:11" s="31" customFormat="1" ht="21" customHeight="1" x14ac:dyDescent="0.15">
      <c r="A13" s="29"/>
      <c r="B13" s="178">
        <v>3</v>
      </c>
      <c r="C13" s="179">
        <v>9</v>
      </c>
      <c r="D13" s="180" t="s">
        <v>213</v>
      </c>
      <c r="E13" s="181" t="s">
        <v>214</v>
      </c>
      <c r="F13" s="182" t="s">
        <v>212</v>
      </c>
      <c r="G13" s="185"/>
      <c r="H13" s="186"/>
      <c r="I13" s="183"/>
      <c r="J13" s="188"/>
      <c r="K13" s="29"/>
    </row>
    <row r="14" spans="1:11" s="31" customFormat="1" ht="21" customHeight="1" x14ac:dyDescent="0.15">
      <c r="A14" s="29"/>
      <c r="B14" s="178">
        <v>3</v>
      </c>
      <c r="C14" s="179">
        <v>10</v>
      </c>
      <c r="D14" s="180" t="s">
        <v>218</v>
      </c>
      <c r="E14" s="181" t="s">
        <v>214</v>
      </c>
      <c r="F14" s="182" t="s">
        <v>219</v>
      </c>
      <c r="G14" s="185" t="s">
        <v>196</v>
      </c>
      <c r="H14" s="186"/>
      <c r="I14" s="183"/>
      <c r="J14" s="184" t="s">
        <v>220</v>
      </c>
      <c r="K14" s="29"/>
    </row>
    <row r="15" spans="1:11" s="31" customFormat="1" ht="21" customHeight="1" x14ac:dyDescent="0.15">
      <c r="A15" s="29"/>
      <c r="B15" s="178"/>
      <c r="C15" s="179"/>
      <c r="D15" s="180"/>
      <c r="E15" s="181"/>
      <c r="F15" s="182"/>
      <c r="G15" s="185"/>
      <c r="H15" s="186"/>
      <c r="I15" s="183"/>
      <c r="J15" s="188"/>
      <c r="K15" s="29"/>
    </row>
    <row r="16" spans="1:11" s="31" customFormat="1" ht="21" customHeight="1" x14ac:dyDescent="0.15">
      <c r="A16" s="29"/>
      <c r="B16" s="91"/>
      <c r="C16" s="92"/>
      <c r="D16" s="93"/>
      <c r="E16" s="94"/>
      <c r="F16" s="95"/>
      <c r="G16" s="96"/>
      <c r="H16" s="146"/>
      <c r="I16" s="97"/>
      <c r="J16" s="98"/>
      <c r="K16" s="29"/>
    </row>
    <row r="17" spans="1:11" s="31" customFormat="1" ht="21" customHeight="1" x14ac:dyDescent="0.15">
      <c r="A17" s="29"/>
      <c r="B17" s="91"/>
      <c r="C17" s="92"/>
      <c r="D17" s="93"/>
      <c r="E17" s="94"/>
      <c r="F17" s="95"/>
      <c r="G17" s="96"/>
      <c r="H17" s="146"/>
      <c r="I17" s="97"/>
      <c r="J17" s="98"/>
      <c r="K17" s="29"/>
    </row>
    <row r="18" spans="1:11" s="31" customFormat="1" ht="21" customHeight="1" x14ac:dyDescent="0.15">
      <c r="A18" s="29"/>
      <c r="B18" s="91"/>
      <c r="C18" s="92"/>
      <c r="D18" s="93"/>
      <c r="E18" s="94"/>
      <c r="F18" s="95"/>
      <c r="G18" s="96"/>
      <c r="H18" s="146"/>
      <c r="I18" s="97"/>
      <c r="J18" s="99"/>
      <c r="K18" s="29"/>
    </row>
    <row r="19" spans="1:11" s="31" customFormat="1" ht="21" customHeight="1" x14ac:dyDescent="0.15">
      <c r="A19" s="29"/>
      <c r="B19" s="91"/>
      <c r="C19" s="92"/>
      <c r="D19" s="93"/>
      <c r="E19" s="94"/>
      <c r="F19" s="95"/>
      <c r="G19" s="96"/>
      <c r="H19" s="146"/>
      <c r="I19" s="97"/>
      <c r="J19" s="98"/>
      <c r="K19" s="29"/>
    </row>
    <row r="20" spans="1:11" s="31" customFormat="1" ht="21" customHeight="1" x14ac:dyDescent="0.15">
      <c r="A20" s="29"/>
      <c r="B20" s="91"/>
      <c r="C20" s="92"/>
      <c r="D20" s="93"/>
      <c r="E20" s="94"/>
      <c r="F20" s="95"/>
      <c r="G20" s="96"/>
      <c r="H20" s="146"/>
      <c r="I20" s="97"/>
      <c r="J20" s="99"/>
      <c r="K20" s="29"/>
    </row>
    <row r="21" spans="1:11" s="31" customFormat="1" ht="21" customHeight="1" x14ac:dyDescent="0.15">
      <c r="A21" s="29"/>
      <c r="B21" s="100"/>
      <c r="C21" s="101"/>
      <c r="D21" s="93"/>
      <c r="E21" s="94"/>
      <c r="F21" s="95"/>
      <c r="G21" s="102"/>
      <c r="H21" s="147"/>
      <c r="I21" s="97"/>
      <c r="J21" s="103"/>
      <c r="K21" s="29"/>
    </row>
    <row r="22" spans="1:11" s="31" customFormat="1" ht="21" customHeight="1" x14ac:dyDescent="0.15">
      <c r="A22" s="29"/>
      <c r="B22" s="100"/>
      <c r="C22" s="101"/>
      <c r="D22" s="104"/>
      <c r="E22" s="94"/>
      <c r="F22" s="105"/>
      <c r="G22" s="102"/>
      <c r="H22" s="147"/>
      <c r="I22" s="97"/>
      <c r="J22" s="103"/>
      <c r="K22" s="29"/>
    </row>
    <row r="23" spans="1:11" s="31" customFormat="1" ht="21" customHeight="1" thickBot="1" x14ac:dyDescent="0.2">
      <c r="A23" s="29"/>
      <c r="B23" s="106"/>
      <c r="C23" s="107"/>
      <c r="D23" s="108"/>
      <c r="E23" s="109"/>
      <c r="F23" s="110"/>
      <c r="G23" s="111"/>
      <c r="H23" s="148"/>
      <c r="I23" s="112"/>
      <c r="J23" s="113"/>
      <c r="K23" s="29"/>
    </row>
    <row r="24" spans="1:11" ht="3.75" customHeight="1" x14ac:dyDescent="0.15">
      <c r="B24" s="33"/>
      <c r="C24" s="33"/>
      <c r="D24" s="33"/>
      <c r="E24" s="33"/>
      <c r="F24" s="33"/>
      <c r="G24" s="33"/>
      <c r="H24" s="33"/>
      <c r="I24" s="33"/>
    </row>
    <row r="25" spans="1:11" s="31" customFormat="1" x14ac:dyDescent="0.15">
      <c r="A25" s="29"/>
      <c r="J25" s="29"/>
    </row>
    <row r="26" spans="1:11" s="31" customFormat="1" x14ac:dyDescent="0.15">
      <c r="A26" s="29"/>
      <c r="B26" s="204"/>
      <c r="J26" s="29"/>
    </row>
    <row r="27" spans="1:11" s="31" customFormat="1" x14ac:dyDescent="0.15">
      <c r="A27" s="29"/>
      <c r="J27" s="29"/>
    </row>
    <row r="28" spans="1:11" s="31" customFormat="1" x14ac:dyDescent="0.15">
      <c r="A28" s="29"/>
      <c r="J28" s="29"/>
    </row>
    <row r="29" spans="1:11" s="31" customFormat="1" x14ac:dyDescent="0.15">
      <c r="A29" s="29"/>
      <c r="J29" s="29"/>
    </row>
    <row r="30" spans="1:11" s="31" customFormat="1" x14ac:dyDescent="0.15">
      <c r="A30" s="29"/>
      <c r="J30" s="29"/>
    </row>
    <row r="31" spans="1:11" s="31" customFormat="1" x14ac:dyDescent="0.15">
      <c r="A31" s="29"/>
      <c r="J31" s="29"/>
    </row>
    <row r="32" spans="1:11" s="34" customFormat="1" x14ac:dyDescent="0.15">
      <c r="A32" s="29"/>
      <c r="B32" s="206"/>
      <c r="C32" s="35"/>
      <c r="D32" s="35"/>
      <c r="E32" s="35"/>
      <c r="F32" s="35"/>
      <c r="G32" s="35"/>
      <c r="H32" s="35"/>
      <c r="I32" s="35"/>
      <c r="J32" s="29"/>
    </row>
    <row r="33" spans="1:10" s="31" customFormat="1" x14ac:dyDescent="0.15">
      <c r="A33" s="29"/>
      <c r="J33" s="29"/>
    </row>
    <row r="41" spans="1:10" hidden="1" x14ac:dyDescent="0.15">
      <c r="C41" s="50" t="s">
        <v>94</v>
      </c>
      <c r="D41" s="51" t="s">
        <v>86</v>
      </c>
      <c r="E41" s="51" t="s">
        <v>89</v>
      </c>
      <c r="F41" s="51"/>
      <c r="I41" s="29"/>
    </row>
    <row r="42" spans="1:10" hidden="1" x14ac:dyDescent="0.15">
      <c r="C42" s="52"/>
      <c r="D42" s="53"/>
      <c r="E42" s="53"/>
      <c r="F42" s="53"/>
      <c r="I42" s="29"/>
    </row>
    <row r="43" spans="1:10" hidden="1" x14ac:dyDescent="0.15">
      <c r="C43" s="54" t="s">
        <v>95</v>
      </c>
      <c r="D43" s="55" t="s">
        <v>96</v>
      </c>
      <c r="E43" s="56" t="s">
        <v>97</v>
      </c>
      <c r="F43" s="56"/>
      <c r="I43" s="29"/>
    </row>
    <row r="44" spans="1:10" hidden="1" x14ac:dyDescent="0.15">
      <c r="C44" s="54" t="s">
        <v>98</v>
      </c>
      <c r="D44" s="55" t="s">
        <v>90</v>
      </c>
      <c r="E44" s="56" t="s">
        <v>91</v>
      </c>
      <c r="F44" s="56"/>
      <c r="I44" s="29"/>
    </row>
    <row r="45" spans="1:10" hidden="1" x14ac:dyDescent="0.15">
      <c r="C45" s="140" t="s">
        <v>157</v>
      </c>
      <c r="D45" s="55" t="s">
        <v>92</v>
      </c>
      <c r="E45" s="56" t="s">
        <v>93</v>
      </c>
      <c r="F45" s="56"/>
      <c r="I45" s="29"/>
    </row>
    <row r="46" spans="1:10" ht="13.8" hidden="1" thickBot="1" x14ac:dyDescent="0.2">
      <c r="C46" s="141" t="s">
        <v>158</v>
      </c>
      <c r="D46" s="57"/>
      <c r="E46" s="57"/>
      <c r="F46" s="57"/>
      <c r="I46" s="29"/>
    </row>
    <row r="47" spans="1:10" x14ac:dyDescent="0.15">
      <c r="E47" s="31"/>
      <c r="F47" s="31"/>
    </row>
  </sheetData>
  <sheetProtection algorithmName="SHA-512" hashValue="NMJK26s2cRhRjjJLmBe9E6KRcwmHSkAlpPdINi/zyYIYMF9A8f+njOIqmSzFnjuIWoASRx5ajvOxP0ZaxX6bjw==" saltValue="KnJXeo2IYzbXINZMr3+03w==" spinCount="100000" sheet="1" scenarios="1" formatRows="0" insertRows="0" deleteRows="0"/>
  <mergeCells count="8">
    <mergeCell ref="C3:C4"/>
    <mergeCell ref="D3:D4"/>
    <mergeCell ref="B3:B4"/>
    <mergeCell ref="I3:I4"/>
    <mergeCell ref="J3:J4"/>
    <mergeCell ref="E3:E4"/>
    <mergeCell ref="G3:H3"/>
    <mergeCell ref="F3:F4"/>
  </mergeCells>
  <phoneticPr fontId="3"/>
  <dataValidations count="6">
    <dataValidation type="list" allowBlank="1" showInputMessage="1" showErrorMessage="1" sqref="H24" xr:uid="{00000000-0002-0000-0500-000000000000}">
      <formula1>#REF!</formula1>
    </dataValidation>
    <dataValidation type="list" allowBlank="1" showInputMessage="1" showErrorMessage="1" sqref="G24" xr:uid="{00000000-0002-0000-0500-000001000000}">
      <formula1>#REF!</formula1>
    </dataValidation>
    <dataValidation type="list" allowBlank="1" showInputMessage="1" showErrorMessage="1" sqref="G5:G23" xr:uid="{00000000-0002-0000-0500-000003000000}">
      <formula1>$E$42:$E$45</formula1>
    </dataValidation>
    <dataValidation type="list" allowBlank="1" showInputMessage="1" showErrorMessage="1" sqref="F5:F23" xr:uid="{00000000-0002-0000-0500-000004000000}">
      <formula1>$D$42:$D$45</formula1>
    </dataValidation>
    <dataValidation type="list" allowBlank="1" showInputMessage="1" showErrorMessage="1" sqref="E5:E23" xr:uid="{00000000-0002-0000-0500-000005000000}">
      <formula1>$C$42:$C$46</formula1>
    </dataValidation>
    <dataValidation type="list" allowBlank="1" showInputMessage="1" showErrorMessage="1" sqref="I5:I23" xr:uid="{3C090464-5A9A-4B6A-A3EE-6F3AFD1E968D}">
      <formula1>"○"</formula1>
    </dataValidation>
  </dataValidations>
  <pageMargins left="0.78740157480314965" right="0.78740157480314965" top="0.51181102362204722" bottom="0.98425196850393704" header="0.51181102362204722" footer="0.51181102362204722"/>
  <pageSetup paperSize="9" scale="75" orientation="landscape" r:id="rId1"/>
  <headerFooter alignWithMargins="0">
    <oddFooter>&amp;L&amp;A&amp;R&amp;F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100"/>
  <sheetViews>
    <sheetView view="pageBreakPreview" zoomScaleNormal="100" zoomScaleSheetLayoutView="100" workbookViewId="0"/>
  </sheetViews>
  <sheetFormatPr defaultColWidth="10.33203125" defaultRowHeight="12" x14ac:dyDescent="0.15"/>
  <cols>
    <col min="1" max="1" width="1.44140625" style="17" customWidth="1"/>
    <col min="2" max="2" width="7.88671875" style="17" customWidth="1"/>
    <col min="3" max="3" width="11.109375" style="18" customWidth="1"/>
    <col min="4" max="4" width="9.33203125" style="18" customWidth="1"/>
    <col min="5" max="5" width="25.6640625" style="18" customWidth="1"/>
    <col min="6" max="6" width="20.6640625" style="18" bestFit="1" customWidth="1"/>
    <col min="7" max="8" width="13.109375" style="18" bestFit="1" customWidth="1"/>
    <col min="9" max="9" width="5.44140625" style="18" bestFit="1" customWidth="1"/>
    <col min="10" max="10" width="6.5546875" style="18" bestFit="1" customWidth="1"/>
    <col min="11" max="11" width="17.44140625" style="18" bestFit="1" customWidth="1"/>
    <col min="12" max="12" width="6.5546875" style="18" bestFit="1" customWidth="1"/>
    <col min="13" max="13" width="17.44140625" style="18" bestFit="1" customWidth="1"/>
    <col min="14" max="14" width="6.5546875" style="18" bestFit="1" customWidth="1"/>
    <col min="15" max="15" width="28.5546875" style="18" customWidth="1"/>
    <col min="16" max="16" width="1.44140625" style="18" customWidth="1"/>
    <col min="17" max="17" width="10.33203125" style="18" customWidth="1"/>
    <col min="18" max="18" width="17.88671875" style="18" bestFit="1" customWidth="1"/>
    <col min="19" max="19" width="19.44140625" style="18" bestFit="1" customWidth="1"/>
    <col min="20" max="16384" width="10.33203125" style="18"/>
  </cols>
  <sheetData>
    <row r="1" spans="1:24" s="7" customFormat="1" x14ac:dyDescent="0.15">
      <c r="A1" s="216"/>
      <c r="B1" s="216"/>
      <c r="C1" s="217"/>
      <c r="D1" s="217"/>
      <c r="E1" s="217"/>
      <c r="F1" s="217"/>
      <c r="G1" s="217"/>
      <c r="H1" s="217"/>
      <c r="I1" s="217"/>
      <c r="J1" s="217"/>
      <c r="K1" s="217"/>
      <c r="L1" s="217"/>
      <c r="M1" s="217"/>
      <c r="N1" s="217"/>
      <c r="O1" s="217"/>
      <c r="P1" s="218"/>
    </row>
    <row r="2" spans="1:24" s="7" customFormat="1" ht="22.5" customHeight="1" thickBot="1" x14ac:dyDescent="0.2">
      <c r="A2" s="218"/>
      <c r="B2" s="24" t="s">
        <v>122</v>
      </c>
      <c r="C2" s="218"/>
      <c r="D2" s="218"/>
      <c r="E2" s="218"/>
      <c r="F2" s="218"/>
      <c r="G2" s="218"/>
      <c r="H2" s="217"/>
      <c r="I2" s="218"/>
      <c r="J2" s="218"/>
      <c r="K2" s="218"/>
      <c r="L2" s="218"/>
      <c r="M2" s="218"/>
      <c r="N2" s="218"/>
      <c r="O2" s="218"/>
      <c r="P2" s="218"/>
    </row>
    <row r="3" spans="1:24" s="7" customFormat="1" ht="23.25" customHeight="1" x14ac:dyDescent="0.15">
      <c r="A3" s="216"/>
      <c r="B3" s="471" t="s">
        <v>152</v>
      </c>
      <c r="C3" s="477" t="s">
        <v>78</v>
      </c>
      <c r="D3" s="479" t="s">
        <v>48</v>
      </c>
      <c r="E3" s="479" t="s">
        <v>159</v>
      </c>
      <c r="F3" s="482" t="s">
        <v>49</v>
      </c>
      <c r="G3" s="483"/>
      <c r="H3" s="483"/>
      <c r="I3" s="483"/>
      <c r="J3" s="484"/>
      <c r="K3" s="473" t="s">
        <v>50</v>
      </c>
      <c r="L3" s="474"/>
      <c r="M3" s="473" t="s">
        <v>51</v>
      </c>
      <c r="N3" s="474"/>
      <c r="O3" s="475" t="s">
        <v>52</v>
      </c>
      <c r="P3" s="218"/>
    </row>
    <row r="4" spans="1:24" s="7" customFormat="1" ht="33" customHeight="1" thickBot="1" x14ac:dyDescent="0.2">
      <c r="A4" s="216"/>
      <c r="B4" s="472"/>
      <c r="C4" s="478"/>
      <c r="D4" s="481"/>
      <c r="E4" s="480"/>
      <c r="F4" s="220" t="s">
        <v>53</v>
      </c>
      <c r="G4" s="220" t="s">
        <v>74</v>
      </c>
      <c r="H4" s="220" t="s">
        <v>75</v>
      </c>
      <c r="I4" s="221" t="s">
        <v>79</v>
      </c>
      <c r="J4" s="222" t="s">
        <v>0</v>
      </c>
      <c r="K4" s="219" t="s">
        <v>54</v>
      </c>
      <c r="L4" s="221" t="s">
        <v>0</v>
      </c>
      <c r="M4" s="223" t="s">
        <v>239</v>
      </c>
      <c r="N4" s="224" t="s">
        <v>240</v>
      </c>
      <c r="O4" s="476"/>
      <c r="P4" s="218"/>
    </row>
    <row r="5" spans="1:24" s="7" customFormat="1" ht="21" customHeight="1" x14ac:dyDescent="0.15">
      <c r="A5" s="12"/>
      <c r="B5" s="189">
        <v>1</v>
      </c>
      <c r="C5" s="190">
        <v>1</v>
      </c>
      <c r="D5" s="191">
        <v>1</v>
      </c>
      <c r="E5" s="192" t="s">
        <v>55</v>
      </c>
      <c r="F5" s="193" t="s">
        <v>56</v>
      </c>
      <c r="G5" s="201"/>
      <c r="H5" s="201"/>
      <c r="I5" s="193" t="s">
        <v>15</v>
      </c>
      <c r="J5" s="193"/>
      <c r="K5" s="208"/>
      <c r="L5" s="143" t="str">
        <f t="shared" ref="L5:L14" si="0">IF(K5="","",VLOOKUP(K5,$K$42:$L$44,2,FALSE))</f>
        <v/>
      </c>
      <c r="M5" s="193" t="s">
        <v>58</v>
      </c>
      <c r="N5" s="210" t="str">
        <f t="shared" ref="N5:N14" si="1">IF(M5="","",VLOOKUP(M5,$K$42:$L$44,2,FALSE))</f>
        <v>Tier 1</v>
      </c>
      <c r="O5" s="198"/>
      <c r="X5" s="18"/>
    </row>
    <row r="6" spans="1:24" s="7" customFormat="1" ht="21" customHeight="1" x14ac:dyDescent="0.15">
      <c r="A6" s="12"/>
      <c r="B6" s="189">
        <v>1</v>
      </c>
      <c r="C6" s="194">
        <v>2</v>
      </c>
      <c r="D6" s="195">
        <v>2</v>
      </c>
      <c r="E6" s="192" t="s">
        <v>40</v>
      </c>
      <c r="F6" s="196" t="s">
        <v>56</v>
      </c>
      <c r="G6" s="202"/>
      <c r="H6" s="202"/>
      <c r="I6" s="193" t="s">
        <v>15</v>
      </c>
      <c r="J6" s="193"/>
      <c r="K6" s="208" t="s">
        <v>62</v>
      </c>
      <c r="L6" s="143" t="str">
        <f t="shared" si="0"/>
        <v>Tier 2</v>
      </c>
      <c r="M6" s="193" t="s">
        <v>58</v>
      </c>
      <c r="N6" s="210" t="str">
        <f t="shared" si="1"/>
        <v>Tier 1</v>
      </c>
      <c r="O6" s="199" t="s">
        <v>221</v>
      </c>
      <c r="X6" s="18"/>
    </row>
    <row r="7" spans="1:24" s="7" customFormat="1" ht="78" customHeight="1" x14ac:dyDescent="0.15">
      <c r="A7" s="12"/>
      <c r="B7" s="189">
        <v>1</v>
      </c>
      <c r="C7" s="194">
        <v>3</v>
      </c>
      <c r="D7" s="195">
        <v>3</v>
      </c>
      <c r="E7" s="192" t="s">
        <v>40</v>
      </c>
      <c r="F7" s="196" t="s">
        <v>56</v>
      </c>
      <c r="G7" s="202"/>
      <c r="H7" s="202"/>
      <c r="I7" s="193" t="s">
        <v>57</v>
      </c>
      <c r="J7" s="193"/>
      <c r="K7" s="208" t="s">
        <v>62</v>
      </c>
      <c r="L7" s="143" t="str">
        <f t="shared" si="0"/>
        <v>Tier 2</v>
      </c>
      <c r="M7" s="193" t="s">
        <v>58</v>
      </c>
      <c r="N7" s="210" t="str">
        <f t="shared" si="1"/>
        <v>Tier 1</v>
      </c>
      <c r="O7" s="294" t="s">
        <v>790</v>
      </c>
      <c r="X7" s="18"/>
    </row>
    <row r="8" spans="1:24" s="7" customFormat="1" ht="21" customHeight="1" x14ac:dyDescent="0.15">
      <c r="A8" s="12"/>
      <c r="B8" s="189">
        <v>1</v>
      </c>
      <c r="C8" s="194">
        <v>4</v>
      </c>
      <c r="D8" s="195">
        <v>4</v>
      </c>
      <c r="E8" s="192" t="s">
        <v>38</v>
      </c>
      <c r="F8" s="196" t="s">
        <v>56</v>
      </c>
      <c r="G8" s="202"/>
      <c r="H8" s="202"/>
      <c r="I8" s="193" t="s">
        <v>15</v>
      </c>
      <c r="J8" s="193"/>
      <c r="K8" s="208" t="s">
        <v>58</v>
      </c>
      <c r="L8" s="143" t="str">
        <f t="shared" si="0"/>
        <v>Tier 1</v>
      </c>
      <c r="M8" s="193" t="s">
        <v>58</v>
      </c>
      <c r="N8" s="210" t="str">
        <f t="shared" si="1"/>
        <v>Tier 1</v>
      </c>
      <c r="O8" s="200"/>
      <c r="X8" s="18"/>
    </row>
    <row r="9" spans="1:24" s="7" customFormat="1" ht="21" customHeight="1" x14ac:dyDescent="0.15">
      <c r="A9" s="12"/>
      <c r="B9" s="189">
        <v>1</v>
      </c>
      <c r="C9" s="194">
        <v>5</v>
      </c>
      <c r="D9" s="195">
        <v>4</v>
      </c>
      <c r="E9" s="192" t="s">
        <v>70</v>
      </c>
      <c r="F9" s="196" t="s">
        <v>64</v>
      </c>
      <c r="G9" s="202" t="s">
        <v>222</v>
      </c>
      <c r="H9" s="202" t="s">
        <v>223</v>
      </c>
      <c r="I9" s="193" t="s">
        <v>15</v>
      </c>
      <c r="J9" s="193" t="s">
        <v>76</v>
      </c>
      <c r="K9" s="208"/>
      <c r="L9" s="143" t="str">
        <f t="shared" si="0"/>
        <v/>
      </c>
      <c r="M9" s="193"/>
      <c r="N9" s="210" t="str">
        <f t="shared" si="1"/>
        <v/>
      </c>
      <c r="O9" s="200" t="s">
        <v>224</v>
      </c>
      <c r="X9" s="18"/>
    </row>
    <row r="10" spans="1:24" s="7" customFormat="1" ht="21" customHeight="1" x14ac:dyDescent="0.15">
      <c r="A10" s="12"/>
      <c r="B10" s="189">
        <v>1</v>
      </c>
      <c r="C10" s="194">
        <v>6</v>
      </c>
      <c r="D10" s="195">
        <v>4</v>
      </c>
      <c r="E10" s="192" t="s">
        <v>71</v>
      </c>
      <c r="F10" s="196" t="s">
        <v>64</v>
      </c>
      <c r="G10" s="202" t="s">
        <v>222</v>
      </c>
      <c r="H10" s="202" t="s">
        <v>223</v>
      </c>
      <c r="I10" s="193" t="s">
        <v>15</v>
      </c>
      <c r="J10" s="193" t="s">
        <v>76</v>
      </c>
      <c r="K10" s="208"/>
      <c r="L10" s="143" t="str">
        <f t="shared" si="0"/>
        <v/>
      </c>
      <c r="M10" s="193"/>
      <c r="N10" s="210" t="str">
        <f t="shared" si="1"/>
        <v/>
      </c>
      <c r="O10" s="199" t="s">
        <v>224</v>
      </c>
      <c r="X10" s="18"/>
    </row>
    <row r="11" spans="1:24" s="7" customFormat="1" ht="21" customHeight="1" x14ac:dyDescent="0.15">
      <c r="A11" s="12"/>
      <c r="B11" s="189">
        <v>1</v>
      </c>
      <c r="C11" s="194">
        <v>7</v>
      </c>
      <c r="D11" s="195">
        <v>4</v>
      </c>
      <c r="E11" s="192" t="s">
        <v>72</v>
      </c>
      <c r="F11" s="196" t="s">
        <v>64</v>
      </c>
      <c r="G11" s="202" t="s">
        <v>225</v>
      </c>
      <c r="H11" s="202" t="s">
        <v>223</v>
      </c>
      <c r="I11" s="193" t="s">
        <v>15</v>
      </c>
      <c r="J11" s="193" t="s">
        <v>77</v>
      </c>
      <c r="K11" s="208"/>
      <c r="L11" s="143" t="str">
        <f t="shared" si="0"/>
        <v/>
      </c>
      <c r="M11" s="193"/>
      <c r="N11" s="210" t="str">
        <f t="shared" si="1"/>
        <v/>
      </c>
      <c r="O11" s="199" t="s">
        <v>224</v>
      </c>
      <c r="X11" s="18"/>
    </row>
    <row r="12" spans="1:24" s="7" customFormat="1" ht="21" customHeight="1" x14ac:dyDescent="0.15">
      <c r="A12" s="12"/>
      <c r="B12" s="189">
        <v>1</v>
      </c>
      <c r="C12" s="194">
        <v>8</v>
      </c>
      <c r="D12" s="195">
        <v>4</v>
      </c>
      <c r="E12" s="192" t="s">
        <v>73</v>
      </c>
      <c r="F12" s="196" t="s">
        <v>64</v>
      </c>
      <c r="G12" s="202" t="s">
        <v>225</v>
      </c>
      <c r="H12" s="202" t="s">
        <v>223</v>
      </c>
      <c r="I12" s="193" t="s">
        <v>15</v>
      </c>
      <c r="J12" s="193" t="s">
        <v>77</v>
      </c>
      <c r="K12" s="208"/>
      <c r="L12" s="143" t="str">
        <f t="shared" si="0"/>
        <v/>
      </c>
      <c r="M12" s="193"/>
      <c r="N12" s="210" t="str">
        <f t="shared" si="1"/>
        <v/>
      </c>
      <c r="O12" s="200" t="s">
        <v>224</v>
      </c>
      <c r="X12" s="18"/>
    </row>
    <row r="13" spans="1:24" s="7" customFormat="1" ht="21" customHeight="1" x14ac:dyDescent="0.15">
      <c r="A13" s="12"/>
      <c r="B13" s="197">
        <v>1</v>
      </c>
      <c r="C13" s="194">
        <v>9</v>
      </c>
      <c r="D13" s="195">
        <v>5</v>
      </c>
      <c r="E13" s="192" t="s">
        <v>34</v>
      </c>
      <c r="F13" s="196" t="s">
        <v>60</v>
      </c>
      <c r="G13" s="202"/>
      <c r="H13" s="202"/>
      <c r="I13" s="193" t="s">
        <v>15</v>
      </c>
      <c r="J13" s="193"/>
      <c r="K13" s="208" t="s">
        <v>58</v>
      </c>
      <c r="L13" s="143" t="str">
        <f t="shared" si="0"/>
        <v>Tier 1</v>
      </c>
      <c r="M13" s="193" t="s">
        <v>58</v>
      </c>
      <c r="N13" s="210" t="str">
        <f t="shared" si="1"/>
        <v>Tier 1</v>
      </c>
      <c r="O13" s="199"/>
      <c r="X13" s="18"/>
    </row>
    <row r="14" spans="1:24" s="7" customFormat="1" ht="21" customHeight="1" x14ac:dyDescent="0.15">
      <c r="A14" s="12"/>
      <c r="B14" s="197">
        <v>1</v>
      </c>
      <c r="C14" s="194">
        <v>10</v>
      </c>
      <c r="D14" s="195">
        <v>5</v>
      </c>
      <c r="E14" s="192" t="s">
        <v>34</v>
      </c>
      <c r="F14" s="196" t="s">
        <v>60</v>
      </c>
      <c r="G14" s="202"/>
      <c r="H14" s="202"/>
      <c r="I14" s="193" t="s">
        <v>15</v>
      </c>
      <c r="J14" s="193"/>
      <c r="K14" s="208" t="s">
        <v>58</v>
      </c>
      <c r="L14" s="143" t="str">
        <f t="shared" si="0"/>
        <v>Tier 1</v>
      </c>
      <c r="M14" s="193" t="s">
        <v>58</v>
      </c>
      <c r="N14" s="210" t="str">
        <f t="shared" si="1"/>
        <v>Tier 1</v>
      </c>
      <c r="O14" s="199"/>
      <c r="X14" s="18"/>
    </row>
    <row r="15" spans="1:24" s="7" customFormat="1" ht="21" customHeight="1" x14ac:dyDescent="0.15">
      <c r="A15" s="12"/>
      <c r="B15" s="197">
        <v>2</v>
      </c>
      <c r="C15" s="194">
        <v>11</v>
      </c>
      <c r="D15" s="195">
        <v>6</v>
      </c>
      <c r="E15" s="192" t="s">
        <v>55</v>
      </c>
      <c r="F15" s="196" t="s">
        <v>56</v>
      </c>
      <c r="G15" s="202"/>
      <c r="H15" s="202"/>
      <c r="I15" s="193" t="s">
        <v>15</v>
      </c>
      <c r="J15" s="193"/>
      <c r="K15" s="208"/>
      <c r="L15" s="143" t="s">
        <v>788</v>
      </c>
      <c r="M15" s="193" t="s">
        <v>58</v>
      </c>
      <c r="N15" s="210" t="s">
        <v>77</v>
      </c>
      <c r="O15" s="199"/>
      <c r="X15" s="18"/>
    </row>
    <row r="16" spans="1:24" s="7" customFormat="1" ht="26.25" customHeight="1" x14ac:dyDescent="0.15">
      <c r="A16" s="12"/>
      <c r="B16" s="197">
        <v>2</v>
      </c>
      <c r="C16" s="194">
        <v>12</v>
      </c>
      <c r="D16" s="195">
        <v>7</v>
      </c>
      <c r="E16" s="192" t="s">
        <v>40</v>
      </c>
      <c r="F16" s="196" t="s">
        <v>56</v>
      </c>
      <c r="G16" s="202"/>
      <c r="H16" s="202"/>
      <c r="I16" s="193" t="s">
        <v>15</v>
      </c>
      <c r="J16" s="193"/>
      <c r="K16" s="208" t="s">
        <v>62</v>
      </c>
      <c r="L16" s="143" t="s">
        <v>76</v>
      </c>
      <c r="M16" s="193" t="s">
        <v>58</v>
      </c>
      <c r="N16" s="210" t="s">
        <v>77</v>
      </c>
      <c r="O16" s="199" t="s">
        <v>221</v>
      </c>
      <c r="X16" s="18"/>
    </row>
    <row r="17" spans="1:24" s="7" customFormat="1" ht="21" customHeight="1" x14ac:dyDescent="0.15">
      <c r="A17" s="12"/>
      <c r="B17" s="295">
        <v>3</v>
      </c>
      <c r="C17" s="296">
        <v>13</v>
      </c>
      <c r="D17" s="297">
        <v>8</v>
      </c>
      <c r="E17" s="298" t="s">
        <v>55</v>
      </c>
      <c r="F17" s="299" t="s">
        <v>56</v>
      </c>
      <c r="G17" s="300"/>
      <c r="H17" s="300"/>
      <c r="I17" s="301" t="s">
        <v>15</v>
      </c>
      <c r="J17" s="301"/>
      <c r="K17" s="302"/>
      <c r="L17" s="303" t="s">
        <v>788</v>
      </c>
      <c r="M17" s="301" t="s">
        <v>58</v>
      </c>
      <c r="N17" s="304" t="s">
        <v>77</v>
      </c>
      <c r="O17" s="305"/>
      <c r="P17" s="306"/>
      <c r="X17" s="18"/>
    </row>
    <row r="18" spans="1:24" s="7" customFormat="1" ht="31.5" customHeight="1" x14ac:dyDescent="0.15">
      <c r="A18" s="12"/>
      <c r="B18" s="295">
        <v>3</v>
      </c>
      <c r="C18" s="296">
        <v>14</v>
      </c>
      <c r="D18" s="297">
        <v>9</v>
      </c>
      <c r="E18" s="298" t="s">
        <v>226</v>
      </c>
      <c r="F18" s="299" t="s">
        <v>56</v>
      </c>
      <c r="G18" s="300"/>
      <c r="H18" s="300"/>
      <c r="I18" s="301" t="s">
        <v>15</v>
      </c>
      <c r="J18" s="301"/>
      <c r="K18" s="302" t="s">
        <v>58</v>
      </c>
      <c r="L18" s="303" t="s">
        <v>77</v>
      </c>
      <c r="M18" s="301" t="s">
        <v>58</v>
      </c>
      <c r="N18" s="304" t="s">
        <v>77</v>
      </c>
      <c r="O18" s="307" t="s">
        <v>787</v>
      </c>
      <c r="X18" s="18"/>
    </row>
    <row r="19" spans="1:24" s="7" customFormat="1" ht="21" customHeight="1" x14ac:dyDescent="0.15">
      <c r="A19" s="12"/>
      <c r="B19" s="115"/>
      <c r="C19" s="116"/>
      <c r="D19" s="117"/>
      <c r="E19" s="153"/>
      <c r="F19" s="118"/>
      <c r="G19" s="119"/>
      <c r="H19" s="119"/>
      <c r="I19" s="114"/>
      <c r="J19" s="114"/>
      <c r="K19" s="209"/>
      <c r="L19" s="10" t="str">
        <f t="shared" ref="L19:L24" si="2">IF(K19="","",VLOOKUP(K19,$K$42:$L$44,2,FALSE))</f>
        <v/>
      </c>
      <c r="M19" s="114"/>
      <c r="N19" s="211" t="str">
        <f t="shared" ref="N19:N24" si="3">IF(M19="","",VLOOKUP(M19,$K$42:$L$44,2,FALSE))</f>
        <v/>
      </c>
      <c r="O19" s="149"/>
      <c r="X19" s="18"/>
    </row>
    <row r="20" spans="1:24" s="7" customFormat="1" ht="21" customHeight="1" x14ac:dyDescent="0.15">
      <c r="A20" s="12"/>
      <c r="B20" s="115"/>
      <c r="C20" s="116"/>
      <c r="D20" s="117"/>
      <c r="E20" s="153"/>
      <c r="F20" s="118"/>
      <c r="G20" s="119"/>
      <c r="H20" s="119"/>
      <c r="I20" s="114"/>
      <c r="J20" s="114"/>
      <c r="K20" s="209"/>
      <c r="L20" s="10" t="str">
        <f t="shared" si="2"/>
        <v/>
      </c>
      <c r="M20" s="114"/>
      <c r="N20" s="211" t="str">
        <f t="shared" si="3"/>
        <v/>
      </c>
      <c r="O20" s="149"/>
      <c r="X20" s="18"/>
    </row>
    <row r="21" spans="1:24" s="7" customFormat="1" ht="21" customHeight="1" x14ac:dyDescent="0.15">
      <c r="A21" s="12"/>
      <c r="B21" s="115"/>
      <c r="C21" s="116"/>
      <c r="D21" s="117"/>
      <c r="E21" s="153"/>
      <c r="F21" s="118"/>
      <c r="G21" s="119"/>
      <c r="H21" s="119"/>
      <c r="I21" s="114"/>
      <c r="J21" s="114"/>
      <c r="K21" s="209"/>
      <c r="L21" s="10" t="str">
        <f t="shared" si="2"/>
        <v/>
      </c>
      <c r="M21" s="114"/>
      <c r="N21" s="211" t="str">
        <f t="shared" si="3"/>
        <v/>
      </c>
      <c r="O21" s="150"/>
      <c r="X21" s="18"/>
    </row>
    <row r="22" spans="1:24" s="7" customFormat="1" ht="21" customHeight="1" x14ac:dyDescent="0.15">
      <c r="A22" s="12"/>
      <c r="B22" s="120"/>
      <c r="C22" s="121"/>
      <c r="D22" s="122"/>
      <c r="E22" s="153"/>
      <c r="F22" s="118"/>
      <c r="G22" s="123"/>
      <c r="H22" s="123"/>
      <c r="I22" s="114"/>
      <c r="J22" s="114"/>
      <c r="K22" s="209"/>
      <c r="L22" s="10" t="str">
        <f t="shared" si="2"/>
        <v/>
      </c>
      <c r="M22" s="114"/>
      <c r="N22" s="211" t="str">
        <f t="shared" si="3"/>
        <v/>
      </c>
      <c r="O22" s="151"/>
      <c r="X22" s="18"/>
    </row>
    <row r="23" spans="1:24" s="7" customFormat="1" ht="21" customHeight="1" x14ac:dyDescent="0.15">
      <c r="A23" s="12"/>
      <c r="B23" s="120"/>
      <c r="C23" s="121"/>
      <c r="D23" s="122"/>
      <c r="E23" s="153"/>
      <c r="F23" s="118"/>
      <c r="G23" s="123"/>
      <c r="H23" s="123"/>
      <c r="I23" s="114"/>
      <c r="J23" s="114"/>
      <c r="K23" s="209"/>
      <c r="L23" s="10" t="str">
        <f t="shared" si="2"/>
        <v/>
      </c>
      <c r="M23" s="114"/>
      <c r="N23" s="211" t="str">
        <f t="shared" si="3"/>
        <v/>
      </c>
      <c r="O23" s="151"/>
      <c r="X23" s="18"/>
    </row>
    <row r="24" spans="1:24" s="7" customFormat="1" ht="21" customHeight="1" thickBot="1" x14ac:dyDescent="0.2">
      <c r="A24" s="12"/>
      <c r="B24" s="124"/>
      <c r="C24" s="125"/>
      <c r="D24" s="126"/>
      <c r="E24" s="154"/>
      <c r="F24" s="127"/>
      <c r="G24" s="128"/>
      <c r="H24" s="128"/>
      <c r="I24" s="129"/>
      <c r="J24" s="129"/>
      <c r="K24" s="212"/>
      <c r="L24" s="213" t="str">
        <f t="shared" si="2"/>
        <v/>
      </c>
      <c r="M24" s="214"/>
      <c r="N24" s="215" t="str">
        <f t="shared" si="3"/>
        <v/>
      </c>
      <c r="O24" s="152"/>
      <c r="X24" s="18"/>
    </row>
    <row r="25" spans="1:24" s="7" customFormat="1" ht="9" customHeight="1" x14ac:dyDescent="0.15">
      <c r="A25" s="12"/>
      <c r="B25" s="12"/>
      <c r="C25" s="14"/>
      <c r="D25" s="14"/>
      <c r="E25" s="14"/>
      <c r="F25" s="14"/>
      <c r="G25" s="14"/>
      <c r="H25" s="14"/>
      <c r="I25" s="14"/>
      <c r="J25" s="14"/>
      <c r="K25" s="14"/>
      <c r="L25" s="14"/>
      <c r="M25" s="14"/>
      <c r="N25" s="14"/>
      <c r="O25" s="15"/>
      <c r="X25" s="18"/>
    </row>
    <row r="26" spans="1:24" s="8" customFormat="1" x14ac:dyDescent="0.15">
      <c r="A26" s="16"/>
      <c r="B26" s="7"/>
      <c r="X26" s="18"/>
    </row>
    <row r="27" spans="1:24" s="8" customFormat="1" x14ac:dyDescent="0.15">
      <c r="A27" s="16"/>
      <c r="B27" s="7"/>
      <c r="X27" s="18"/>
    </row>
    <row r="28" spans="1:24" s="8" customFormat="1" ht="14.25" customHeight="1" x14ac:dyDescent="0.15">
      <c r="A28" s="16"/>
      <c r="B28" s="7"/>
      <c r="X28" s="18"/>
    </row>
    <row r="29" spans="1:24" s="8" customFormat="1" x14ac:dyDescent="0.15">
      <c r="A29" s="16"/>
      <c r="B29" s="7"/>
      <c r="X29" s="18"/>
    </row>
    <row r="30" spans="1:24" s="8" customFormat="1" x14ac:dyDescent="0.15">
      <c r="A30" s="16"/>
      <c r="B30" s="7"/>
      <c r="X30" s="18"/>
    </row>
    <row r="31" spans="1:24" s="8" customFormat="1" x14ac:dyDescent="0.15">
      <c r="A31" s="16"/>
      <c r="B31" s="207"/>
      <c r="X31" s="18"/>
    </row>
    <row r="32" spans="1:24" s="8" customFormat="1" x14ac:dyDescent="0.15">
      <c r="A32" s="16"/>
      <c r="B32" s="7"/>
      <c r="X32" s="18"/>
    </row>
    <row r="33" spans="1:24" s="8" customFormat="1" x14ac:dyDescent="0.15">
      <c r="A33" s="16"/>
      <c r="B33" s="7"/>
      <c r="X33" s="18"/>
    </row>
    <row r="34" spans="1:24" s="8" customFormat="1" x14ac:dyDescent="0.15">
      <c r="A34" s="16"/>
      <c r="B34" s="16"/>
      <c r="X34" s="18"/>
    </row>
    <row r="35" spans="1:24" s="8" customFormat="1" x14ac:dyDescent="0.15">
      <c r="A35" s="16"/>
      <c r="B35" s="16"/>
      <c r="X35" s="18"/>
    </row>
    <row r="36" spans="1:24" s="8" customFormat="1" x14ac:dyDescent="0.15">
      <c r="A36" s="16"/>
      <c r="B36" s="16"/>
      <c r="X36" s="18"/>
    </row>
    <row r="39" spans="1:24" hidden="1" x14ac:dyDescent="0.15"/>
    <row r="40" spans="1:24" ht="12.6" hidden="1" thickBot="1" x14ac:dyDescent="0.2">
      <c r="F40" s="48"/>
    </row>
    <row r="41" spans="1:24" hidden="1" x14ac:dyDescent="0.15">
      <c r="E41" s="41"/>
      <c r="G41" s="42"/>
      <c r="H41" s="42"/>
      <c r="I41" s="42"/>
      <c r="J41" s="42"/>
      <c r="K41" s="42"/>
      <c r="L41" s="43"/>
    </row>
    <row r="42" spans="1:24" hidden="1" x14ac:dyDescent="0.15">
      <c r="E42" s="350" t="s">
        <v>55</v>
      </c>
      <c r="F42" s="351">
        <v>1</v>
      </c>
      <c r="G42" s="44" t="s">
        <v>56</v>
      </c>
      <c r="H42" s="45" t="s">
        <v>57</v>
      </c>
      <c r="I42" s="46" t="s">
        <v>80</v>
      </c>
      <c r="J42" s="45" t="s">
        <v>77</v>
      </c>
      <c r="K42" s="45" t="s">
        <v>58</v>
      </c>
      <c r="L42" s="47" t="s">
        <v>77</v>
      </c>
    </row>
    <row r="43" spans="1:24" hidden="1" x14ac:dyDescent="0.15">
      <c r="E43" s="352" t="s">
        <v>59</v>
      </c>
      <c r="F43" s="351">
        <v>0</v>
      </c>
      <c r="G43" s="45" t="s">
        <v>60</v>
      </c>
      <c r="H43" s="45" t="s">
        <v>15</v>
      </c>
      <c r="I43" s="46" t="s">
        <v>61</v>
      </c>
      <c r="J43" s="45" t="s">
        <v>76</v>
      </c>
      <c r="K43" s="45" t="s">
        <v>62</v>
      </c>
      <c r="L43" s="47" t="s">
        <v>76</v>
      </c>
    </row>
    <row r="44" spans="1:24" hidden="1" x14ac:dyDescent="0.15">
      <c r="E44" s="352" t="s">
        <v>63</v>
      </c>
      <c r="F44" s="351">
        <v>0</v>
      </c>
      <c r="G44" s="44" t="s">
        <v>64</v>
      </c>
      <c r="H44" s="45"/>
      <c r="I44" s="45"/>
      <c r="J44" s="45" t="s">
        <v>81</v>
      </c>
      <c r="K44" s="45" t="s">
        <v>65</v>
      </c>
      <c r="L44" s="47" t="s">
        <v>81</v>
      </c>
    </row>
    <row r="45" spans="1:24" hidden="1" x14ac:dyDescent="0.15">
      <c r="E45" s="352" t="s">
        <v>66</v>
      </c>
      <c r="F45" s="351">
        <v>0</v>
      </c>
      <c r="G45" s="44" t="s">
        <v>14</v>
      </c>
      <c r="H45" s="45"/>
      <c r="I45" s="45"/>
      <c r="J45" s="45" t="s">
        <v>82</v>
      </c>
      <c r="K45" s="45"/>
      <c r="L45" s="47"/>
    </row>
    <row r="46" spans="1:24" hidden="1" x14ac:dyDescent="0.15">
      <c r="E46" s="352" t="s">
        <v>67</v>
      </c>
      <c r="F46" s="353">
        <v>0</v>
      </c>
      <c r="G46" s="45"/>
      <c r="H46" s="45"/>
      <c r="I46" s="45"/>
      <c r="J46" s="45"/>
      <c r="K46" s="45"/>
      <c r="L46" s="47"/>
    </row>
    <row r="47" spans="1:24" hidden="1" x14ac:dyDescent="0.15">
      <c r="E47" s="352" t="s">
        <v>32</v>
      </c>
      <c r="F47" s="353">
        <v>0</v>
      </c>
      <c r="G47" s="45"/>
      <c r="H47" s="45"/>
      <c r="I47" s="45"/>
      <c r="J47" s="45"/>
      <c r="K47" s="45"/>
      <c r="L47" s="47"/>
    </row>
    <row r="48" spans="1:24" hidden="1" x14ac:dyDescent="0.15">
      <c r="E48" s="352" t="s">
        <v>33</v>
      </c>
      <c r="F48" s="353">
        <v>0</v>
      </c>
      <c r="G48" s="45"/>
      <c r="H48" s="45"/>
      <c r="I48" s="45"/>
      <c r="J48" s="45"/>
      <c r="K48" s="45"/>
      <c r="L48" s="47"/>
    </row>
    <row r="49" spans="5:12" hidden="1" x14ac:dyDescent="0.15">
      <c r="E49" s="352" t="s">
        <v>34</v>
      </c>
      <c r="F49" s="353">
        <v>0</v>
      </c>
      <c r="G49" s="45"/>
      <c r="H49" s="45"/>
      <c r="I49" s="45"/>
      <c r="J49" s="45"/>
      <c r="K49" s="45"/>
      <c r="L49" s="47"/>
    </row>
    <row r="50" spans="5:12" hidden="1" x14ac:dyDescent="0.15">
      <c r="E50" s="352" t="s">
        <v>35</v>
      </c>
      <c r="F50" s="353">
        <v>0</v>
      </c>
      <c r="G50" s="45"/>
      <c r="H50" s="45"/>
      <c r="I50" s="45"/>
      <c r="J50" s="45"/>
      <c r="K50" s="45"/>
      <c r="L50" s="47"/>
    </row>
    <row r="51" spans="5:12" hidden="1" x14ac:dyDescent="0.15">
      <c r="E51" s="352" t="s">
        <v>814</v>
      </c>
      <c r="F51" s="353">
        <v>0</v>
      </c>
      <c r="G51" s="45"/>
      <c r="H51" s="45"/>
      <c r="I51" s="45"/>
      <c r="J51" s="45"/>
      <c r="K51" s="45"/>
      <c r="L51" s="47"/>
    </row>
    <row r="52" spans="5:12" hidden="1" x14ac:dyDescent="0.15">
      <c r="E52" s="352" t="s">
        <v>36</v>
      </c>
      <c r="F52" s="353">
        <v>0</v>
      </c>
      <c r="G52" s="45"/>
      <c r="H52" s="45"/>
      <c r="I52" s="45"/>
      <c r="J52" s="45"/>
      <c r="K52" s="45"/>
      <c r="L52" s="47"/>
    </row>
    <row r="53" spans="5:12" hidden="1" x14ac:dyDescent="0.15">
      <c r="E53" s="352" t="s">
        <v>37</v>
      </c>
      <c r="F53" s="353">
        <v>0</v>
      </c>
      <c r="G53" s="45"/>
      <c r="H53" s="45"/>
      <c r="I53" s="45"/>
      <c r="J53" s="45"/>
      <c r="K53" s="45"/>
      <c r="L53" s="47"/>
    </row>
    <row r="54" spans="5:12" hidden="1" x14ac:dyDescent="0.15">
      <c r="E54" s="352" t="s">
        <v>38</v>
      </c>
      <c r="F54" s="353">
        <v>0</v>
      </c>
      <c r="G54" s="45"/>
      <c r="H54" s="45"/>
      <c r="I54" s="45"/>
      <c r="J54" s="45"/>
      <c r="K54" s="45"/>
      <c r="L54" s="47"/>
    </row>
    <row r="55" spans="5:12" hidden="1" x14ac:dyDescent="0.15">
      <c r="E55" s="352" t="s">
        <v>815</v>
      </c>
      <c r="F55" s="353">
        <v>0</v>
      </c>
      <c r="G55" s="45"/>
      <c r="H55" s="45"/>
      <c r="I55" s="45"/>
      <c r="J55" s="45"/>
      <c r="K55" s="45"/>
      <c r="L55" s="47"/>
    </row>
    <row r="56" spans="5:12" hidden="1" x14ac:dyDescent="0.15">
      <c r="E56" s="352" t="s">
        <v>816</v>
      </c>
      <c r="F56" s="353">
        <v>0</v>
      </c>
      <c r="G56" s="45"/>
      <c r="H56" s="45"/>
      <c r="I56" s="45"/>
      <c r="J56" s="45"/>
      <c r="K56" s="45"/>
      <c r="L56" s="47"/>
    </row>
    <row r="57" spans="5:12" hidden="1" x14ac:dyDescent="0.15">
      <c r="E57" s="352" t="s">
        <v>68</v>
      </c>
      <c r="F57" s="353">
        <v>0</v>
      </c>
      <c r="G57" s="45"/>
      <c r="H57" s="45"/>
      <c r="I57" s="45"/>
      <c r="J57" s="45"/>
      <c r="K57" s="45"/>
      <c r="L57" s="47"/>
    </row>
    <row r="58" spans="5:12" hidden="1" x14ac:dyDescent="0.15">
      <c r="E58" s="352" t="s">
        <v>817</v>
      </c>
      <c r="F58" s="353">
        <v>0</v>
      </c>
      <c r="G58" s="45"/>
      <c r="H58" s="45"/>
      <c r="I58" s="45"/>
      <c r="J58" s="45"/>
      <c r="K58" s="45"/>
      <c r="L58" s="47"/>
    </row>
    <row r="59" spans="5:12" hidden="1" x14ac:dyDescent="0.15">
      <c r="E59" s="352" t="s">
        <v>226</v>
      </c>
      <c r="F59" s="353">
        <v>0</v>
      </c>
      <c r="G59" s="45"/>
      <c r="H59" s="45"/>
      <c r="I59" s="45"/>
      <c r="J59" s="45"/>
      <c r="K59" s="45"/>
      <c r="L59" s="47"/>
    </row>
    <row r="60" spans="5:12" hidden="1" x14ac:dyDescent="0.15">
      <c r="E60" s="352" t="s">
        <v>39</v>
      </c>
      <c r="F60" s="353">
        <v>0</v>
      </c>
      <c r="G60" s="45"/>
      <c r="H60" s="45"/>
      <c r="I60" s="45"/>
      <c r="J60" s="45"/>
      <c r="K60" s="45"/>
      <c r="L60" s="47"/>
    </row>
    <row r="61" spans="5:12" hidden="1" x14ac:dyDescent="0.15">
      <c r="E61" s="352" t="s">
        <v>818</v>
      </c>
      <c r="F61" s="353">
        <v>0</v>
      </c>
      <c r="G61" s="45"/>
      <c r="H61" s="45"/>
      <c r="I61" s="45"/>
      <c r="J61" s="45"/>
      <c r="K61" s="45"/>
      <c r="L61" s="47"/>
    </row>
    <row r="62" spans="5:12" hidden="1" x14ac:dyDescent="0.15">
      <c r="E62" s="352" t="s">
        <v>40</v>
      </c>
      <c r="F62" s="353">
        <v>0</v>
      </c>
      <c r="G62" s="45"/>
      <c r="H62" s="45"/>
      <c r="I62" s="45"/>
      <c r="J62" s="45"/>
      <c r="K62" s="45"/>
      <c r="L62" s="47"/>
    </row>
    <row r="63" spans="5:12" hidden="1" x14ac:dyDescent="0.15">
      <c r="E63" s="352" t="s">
        <v>41</v>
      </c>
      <c r="F63" s="353">
        <v>0</v>
      </c>
      <c r="G63" s="45"/>
      <c r="H63" s="45"/>
      <c r="I63" s="45"/>
      <c r="J63" s="45"/>
      <c r="K63" s="45"/>
      <c r="L63" s="47"/>
    </row>
    <row r="64" spans="5:12" hidden="1" x14ac:dyDescent="0.15">
      <c r="E64" s="352" t="s">
        <v>819</v>
      </c>
      <c r="F64" s="353">
        <v>0</v>
      </c>
      <c r="G64" s="45"/>
      <c r="H64" s="45"/>
      <c r="I64" s="45"/>
      <c r="J64" s="45"/>
      <c r="K64" s="45"/>
      <c r="L64" s="47"/>
    </row>
    <row r="65" spans="5:12" hidden="1" x14ac:dyDescent="0.15">
      <c r="E65" s="352" t="s">
        <v>820</v>
      </c>
      <c r="F65" s="353">
        <v>0</v>
      </c>
      <c r="G65" s="45"/>
      <c r="H65" s="45"/>
      <c r="I65" s="45"/>
      <c r="J65" s="45"/>
      <c r="K65" s="45"/>
      <c r="L65" s="47"/>
    </row>
    <row r="66" spans="5:12" hidden="1" x14ac:dyDescent="0.15">
      <c r="E66" s="352" t="s">
        <v>69</v>
      </c>
      <c r="F66" s="353">
        <v>0</v>
      </c>
      <c r="G66" s="45"/>
      <c r="H66" s="45"/>
      <c r="I66" s="45"/>
      <c r="J66" s="45"/>
      <c r="K66" s="45"/>
      <c r="L66" s="47"/>
    </row>
    <row r="67" spans="5:12" hidden="1" x14ac:dyDescent="0.15">
      <c r="E67" s="352" t="s">
        <v>42</v>
      </c>
      <c r="F67" s="353">
        <v>0</v>
      </c>
      <c r="G67" s="45"/>
      <c r="H67" s="45"/>
      <c r="I67" s="45"/>
      <c r="J67" s="45"/>
      <c r="K67" s="45"/>
      <c r="L67" s="47"/>
    </row>
    <row r="68" spans="5:12" hidden="1" x14ac:dyDescent="0.15">
      <c r="E68" s="352" t="s">
        <v>43</v>
      </c>
      <c r="F68" s="353">
        <v>0</v>
      </c>
      <c r="G68" s="45"/>
      <c r="H68" s="45"/>
      <c r="I68" s="45"/>
      <c r="J68" s="45"/>
      <c r="K68" s="45"/>
      <c r="L68" s="47"/>
    </row>
    <row r="69" spans="5:12" hidden="1" x14ac:dyDescent="0.15">
      <c r="E69" s="352" t="s">
        <v>44</v>
      </c>
      <c r="F69" s="353">
        <v>0</v>
      </c>
      <c r="G69" s="45"/>
      <c r="H69" s="45"/>
      <c r="I69" s="45"/>
      <c r="J69" s="45"/>
      <c r="K69" s="45"/>
      <c r="L69" s="47"/>
    </row>
    <row r="70" spans="5:12" hidden="1" x14ac:dyDescent="0.15">
      <c r="E70" s="345" t="s">
        <v>812</v>
      </c>
      <c r="F70" s="353">
        <v>0</v>
      </c>
      <c r="G70" s="45"/>
      <c r="H70" s="45"/>
      <c r="I70" s="45"/>
      <c r="J70" s="45"/>
      <c r="K70" s="45"/>
      <c r="L70" s="47"/>
    </row>
    <row r="71" spans="5:12" hidden="1" x14ac:dyDescent="0.15">
      <c r="E71" s="354" t="s">
        <v>821</v>
      </c>
      <c r="F71" s="353">
        <v>1</v>
      </c>
      <c r="G71" s="45"/>
      <c r="H71" s="45"/>
      <c r="I71" s="45"/>
      <c r="J71" s="45"/>
      <c r="K71" s="45"/>
      <c r="L71" s="47"/>
    </row>
    <row r="72" spans="5:12" hidden="1" x14ac:dyDescent="0.15">
      <c r="E72" s="354" t="s">
        <v>45</v>
      </c>
      <c r="F72" s="353">
        <v>1</v>
      </c>
      <c r="G72" s="45"/>
      <c r="H72" s="45"/>
      <c r="I72" s="45"/>
      <c r="J72" s="45"/>
      <c r="K72" s="45"/>
      <c r="L72" s="47"/>
    </row>
    <row r="73" spans="5:12" hidden="1" x14ac:dyDescent="0.15">
      <c r="E73" s="354" t="s">
        <v>46</v>
      </c>
      <c r="F73" s="353">
        <v>1</v>
      </c>
      <c r="G73" s="45"/>
      <c r="H73" s="45"/>
      <c r="I73" s="45"/>
      <c r="J73" s="45"/>
      <c r="K73" s="45"/>
      <c r="L73" s="47"/>
    </row>
    <row r="74" spans="5:12" hidden="1" x14ac:dyDescent="0.15">
      <c r="E74" s="354" t="s">
        <v>47</v>
      </c>
      <c r="F74" s="353">
        <v>1</v>
      </c>
      <c r="G74" s="45"/>
      <c r="H74" s="45"/>
      <c r="I74" s="45"/>
      <c r="J74" s="45"/>
      <c r="K74" s="45"/>
      <c r="L74" s="47"/>
    </row>
    <row r="75" spans="5:12" hidden="1" x14ac:dyDescent="0.15">
      <c r="E75" s="354" t="s">
        <v>70</v>
      </c>
      <c r="F75" s="353">
        <v>1</v>
      </c>
      <c r="G75" s="45"/>
      <c r="H75" s="45"/>
      <c r="I75" s="45"/>
      <c r="J75" s="45"/>
      <c r="K75" s="45"/>
      <c r="L75" s="47"/>
    </row>
    <row r="76" spans="5:12" hidden="1" x14ac:dyDescent="0.15">
      <c r="E76" s="354" t="s">
        <v>71</v>
      </c>
      <c r="F76" s="353">
        <v>1</v>
      </c>
      <c r="G76" s="45"/>
      <c r="H76" s="45"/>
      <c r="I76" s="45"/>
      <c r="J76" s="45"/>
      <c r="K76" s="45"/>
      <c r="L76" s="47"/>
    </row>
    <row r="77" spans="5:12" hidden="1" x14ac:dyDescent="0.15">
      <c r="E77" s="354" t="s">
        <v>72</v>
      </c>
      <c r="F77" s="353">
        <v>1</v>
      </c>
      <c r="G77" s="45"/>
      <c r="H77" s="45"/>
      <c r="I77" s="45"/>
      <c r="J77" s="45"/>
      <c r="K77" s="45"/>
      <c r="L77" s="47"/>
    </row>
    <row r="78" spans="5:12" hidden="1" x14ac:dyDescent="0.15">
      <c r="E78" s="354" t="s">
        <v>73</v>
      </c>
      <c r="F78" s="353">
        <v>1</v>
      </c>
      <c r="G78" s="45"/>
      <c r="H78" s="45"/>
      <c r="I78" s="45"/>
      <c r="J78" s="45"/>
      <c r="K78" s="45"/>
      <c r="L78" s="47"/>
    </row>
    <row r="79" spans="5:12" hidden="1" x14ac:dyDescent="0.15">
      <c r="E79" s="355" t="s">
        <v>160</v>
      </c>
      <c r="F79" s="353">
        <v>1</v>
      </c>
      <c r="G79" s="45"/>
      <c r="H79" s="45"/>
      <c r="I79" s="45"/>
      <c r="J79" s="45"/>
      <c r="K79" s="45"/>
      <c r="L79" s="47"/>
    </row>
    <row r="80" spans="5:12" hidden="1" x14ac:dyDescent="0.15">
      <c r="E80" s="355" t="s">
        <v>161</v>
      </c>
      <c r="F80" s="353">
        <v>1</v>
      </c>
      <c r="G80" s="45"/>
      <c r="H80" s="45"/>
      <c r="I80" s="45"/>
      <c r="J80" s="45"/>
      <c r="K80" s="45"/>
      <c r="L80" s="47"/>
    </row>
    <row r="81" spans="5:12" hidden="1" x14ac:dyDescent="0.15">
      <c r="E81" s="355" t="s">
        <v>162</v>
      </c>
      <c r="F81" s="353">
        <v>1</v>
      </c>
      <c r="G81" s="45"/>
      <c r="H81" s="45"/>
      <c r="I81" s="45"/>
      <c r="J81" s="45"/>
      <c r="K81" s="45"/>
      <c r="L81" s="47"/>
    </row>
    <row r="82" spans="5:12" hidden="1" x14ac:dyDescent="0.15">
      <c r="E82" s="355" t="s">
        <v>163</v>
      </c>
      <c r="F82" s="353">
        <v>1</v>
      </c>
      <c r="G82" s="45"/>
      <c r="H82" s="45"/>
      <c r="I82" s="45"/>
      <c r="J82" s="45"/>
      <c r="K82" s="45"/>
      <c r="L82" s="47"/>
    </row>
    <row r="83" spans="5:12" hidden="1" x14ac:dyDescent="0.15">
      <c r="E83" s="355" t="s">
        <v>164</v>
      </c>
      <c r="F83" s="353">
        <v>1</v>
      </c>
      <c r="G83" s="45"/>
      <c r="H83" s="45"/>
      <c r="I83" s="45"/>
      <c r="J83" s="45"/>
      <c r="K83" s="45"/>
      <c r="L83" s="47"/>
    </row>
    <row r="84" spans="5:12" hidden="1" x14ac:dyDescent="0.15">
      <c r="E84" s="355" t="s">
        <v>165</v>
      </c>
      <c r="F84" s="353">
        <v>1</v>
      </c>
      <c r="G84" s="45"/>
      <c r="H84" s="45"/>
      <c r="I84" s="45"/>
      <c r="J84" s="45"/>
      <c r="K84" s="45"/>
      <c r="L84" s="47"/>
    </row>
    <row r="85" spans="5:12" hidden="1" x14ac:dyDescent="0.15">
      <c r="E85" s="355" t="s">
        <v>166</v>
      </c>
      <c r="F85" s="353">
        <v>1</v>
      </c>
      <c r="G85" s="45"/>
      <c r="H85" s="45"/>
      <c r="I85" s="45"/>
      <c r="J85" s="45"/>
      <c r="K85" s="45"/>
      <c r="L85" s="47"/>
    </row>
    <row r="86" spans="5:12" hidden="1" x14ac:dyDescent="0.15">
      <c r="E86" s="355" t="s">
        <v>167</v>
      </c>
      <c r="F86" s="353">
        <v>1</v>
      </c>
      <c r="G86" s="45"/>
      <c r="H86" s="45"/>
      <c r="I86" s="45"/>
      <c r="J86" s="45"/>
      <c r="K86" s="45"/>
      <c r="L86" s="47"/>
    </row>
    <row r="87" spans="5:12" hidden="1" x14ac:dyDescent="0.15">
      <c r="E87" s="355" t="s">
        <v>168</v>
      </c>
      <c r="F87" s="353">
        <v>1</v>
      </c>
      <c r="G87" s="45"/>
      <c r="H87" s="45"/>
      <c r="I87" s="45"/>
      <c r="J87" s="45"/>
      <c r="K87" s="45"/>
      <c r="L87" s="47"/>
    </row>
    <row r="88" spans="5:12" hidden="1" x14ac:dyDescent="0.15">
      <c r="E88" s="355" t="s">
        <v>169</v>
      </c>
      <c r="F88" s="353">
        <v>1</v>
      </c>
      <c r="G88" s="45"/>
      <c r="H88" s="45"/>
      <c r="I88" s="45"/>
      <c r="J88" s="45"/>
      <c r="K88" s="45"/>
      <c r="L88" s="47"/>
    </row>
    <row r="89" spans="5:12" hidden="1" x14ac:dyDescent="0.15">
      <c r="E89" s="355" t="s">
        <v>170</v>
      </c>
      <c r="F89" s="353">
        <v>1</v>
      </c>
      <c r="G89" s="45"/>
      <c r="H89" s="45"/>
      <c r="I89" s="45"/>
      <c r="J89" s="45"/>
      <c r="K89" s="45"/>
      <c r="L89" s="47"/>
    </row>
    <row r="90" spans="5:12" hidden="1" x14ac:dyDescent="0.15">
      <c r="E90" s="355" t="s">
        <v>171</v>
      </c>
      <c r="F90" s="353">
        <v>1</v>
      </c>
      <c r="G90" s="45"/>
      <c r="H90" s="45"/>
      <c r="I90" s="45"/>
      <c r="J90" s="45"/>
      <c r="K90" s="45"/>
      <c r="L90" s="47"/>
    </row>
    <row r="91" spans="5:12" hidden="1" x14ac:dyDescent="0.15">
      <c r="E91" s="355" t="s">
        <v>172</v>
      </c>
      <c r="F91" s="353">
        <v>1</v>
      </c>
      <c r="G91" s="45"/>
      <c r="H91" s="45"/>
      <c r="I91" s="45"/>
      <c r="J91" s="45"/>
      <c r="K91" s="45"/>
      <c r="L91" s="47"/>
    </row>
    <row r="92" spans="5:12" hidden="1" x14ac:dyDescent="0.15">
      <c r="E92" s="355" t="s">
        <v>173</v>
      </c>
      <c r="F92" s="353">
        <v>1</v>
      </c>
      <c r="G92" s="45"/>
      <c r="H92" s="45"/>
      <c r="I92" s="45"/>
      <c r="J92" s="45"/>
      <c r="K92" s="45"/>
      <c r="L92" s="47"/>
    </row>
    <row r="93" spans="5:12" hidden="1" x14ac:dyDescent="0.15">
      <c r="E93" s="355" t="s">
        <v>174</v>
      </c>
      <c r="F93" s="353">
        <v>1</v>
      </c>
      <c r="G93" s="45"/>
      <c r="H93" s="45"/>
      <c r="I93" s="45"/>
      <c r="J93" s="45"/>
      <c r="K93" s="45"/>
      <c r="L93" s="47"/>
    </row>
    <row r="94" spans="5:12" hidden="1" x14ac:dyDescent="0.15">
      <c r="E94" s="355" t="s">
        <v>175</v>
      </c>
      <c r="F94" s="353">
        <v>1</v>
      </c>
      <c r="G94" s="45"/>
      <c r="H94" s="45"/>
      <c r="I94" s="45"/>
      <c r="J94" s="45"/>
      <c r="K94" s="45"/>
      <c r="L94" s="47"/>
    </row>
    <row r="95" spans="5:12" hidden="1" x14ac:dyDescent="0.15">
      <c r="E95" s="355" t="s">
        <v>176</v>
      </c>
      <c r="F95" s="353">
        <v>1</v>
      </c>
      <c r="G95" s="45"/>
      <c r="H95" s="45"/>
      <c r="I95" s="45"/>
      <c r="J95" s="45"/>
      <c r="K95" s="45"/>
      <c r="L95" s="47"/>
    </row>
    <row r="96" spans="5:12" hidden="1" x14ac:dyDescent="0.15">
      <c r="E96" s="355" t="s">
        <v>177</v>
      </c>
      <c r="F96" s="353">
        <v>1</v>
      </c>
      <c r="G96" s="45"/>
      <c r="H96" s="45"/>
      <c r="I96" s="45"/>
      <c r="J96" s="45"/>
      <c r="K96" s="45"/>
      <c r="L96" s="47"/>
    </row>
    <row r="97" spans="5:12" hidden="1" x14ac:dyDescent="0.15">
      <c r="E97" s="355" t="s">
        <v>178</v>
      </c>
      <c r="F97" s="353">
        <v>1</v>
      </c>
      <c r="G97" s="45"/>
      <c r="H97" s="45"/>
      <c r="I97" s="45"/>
      <c r="J97" s="45"/>
      <c r="K97" s="45"/>
      <c r="L97" s="47"/>
    </row>
    <row r="98" spans="5:12" hidden="1" x14ac:dyDescent="0.15">
      <c r="E98" s="355" t="s">
        <v>179</v>
      </c>
      <c r="F98" s="353">
        <v>1</v>
      </c>
      <c r="G98" s="45"/>
      <c r="H98" s="45"/>
      <c r="I98" s="45"/>
      <c r="J98" s="45"/>
      <c r="K98" s="45"/>
      <c r="L98" s="47"/>
    </row>
    <row r="99" spans="5:12" ht="12.6" hidden="1" thickBot="1" x14ac:dyDescent="0.2">
      <c r="E99" s="356" t="s">
        <v>180</v>
      </c>
      <c r="F99" s="357">
        <v>1</v>
      </c>
      <c r="G99" s="48"/>
      <c r="H99" s="48"/>
      <c r="I99" s="48"/>
      <c r="J99" s="48"/>
      <c r="K99" s="48"/>
      <c r="L99" s="49"/>
    </row>
    <row r="100" spans="5:12" hidden="1" x14ac:dyDescent="0.15"/>
  </sheetData>
  <sheetProtection formatRows="0" insertRows="0" deleteRows="0"/>
  <mergeCells count="8">
    <mergeCell ref="B3:B4"/>
    <mergeCell ref="M3:N3"/>
    <mergeCell ref="O3:O4"/>
    <mergeCell ref="C3:C4"/>
    <mergeCell ref="E3:E4"/>
    <mergeCell ref="D3:D4"/>
    <mergeCell ref="F3:J3"/>
    <mergeCell ref="K3:L3"/>
  </mergeCells>
  <phoneticPr fontId="3"/>
  <conditionalFormatting sqref="K5:K24">
    <cfRule type="expression" dxfId="10" priority="2">
      <formula>VLOOKUP(E5,$E$42:$F$99,2,0)=1</formula>
    </cfRule>
  </conditionalFormatting>
  <conditionalFormatting sqref="L5:L24">
    <cfRule type="expression" dxfId="9" priority="1">
      <formula>VLOOKUP(E5,$E$42:$F$99,2,0)=1</formula>
    </cfRule>
  </conditionalFormatting>
  <dataValidations count="6">
    <dataValidation showDropDown="1" showInputMessage="1" showErrorMessage="1" sqref="G5:G24" xr:uid="{00000000-0002-0000-0600-000000000000}"/>
    <dataValidation type="list" allowBlank="1" showInputMessage="1" showErrorMessage="1" sqref="E5:E24" xr:uid="{00000000-0002-0000-0600-000001000000}">
      <formula1>$E$41:$E$99</formula1>
    </dataValidation>
    <dataValidation type="list" allowBlank="1" showInputMessage="1" showErrorMessage="1" sqref="F5:F24" xr:uid="{00000000-0002-0000-0600-000002000000}">
      <formula1>$G$41:$G$45</formula1>
    </dataValidation>
    <dataValidation type="list" allowBlank="1" showInputMessage="1" showErrorMessage="1" sqref="I5:I24" xr:uid="{00000000-0002-0000-0600-000003000000}">
      <formula1>$H$41:$H$43</formula1>
    </dataValidation>
    <dataValidation type="list" allowBlank="1" showInputMessage="1" showErrorMessage="1" sqref="J5:J24" xr:uid="{00000000-0002-0000-0600-000004000000}">
      <formula1>$J$41:$J$45</formula1>
    </dataValidation>
    <dataValidation type="list" allowBlank="1" showInputMessage="1" showErrorMessage="1" sqref="M5:M24 K5:K24" xr:uid="{00000000-0002-0000-0600-000005000000}">
      <formula1>$K$41:$K$44</formula1>
    </dataValidation>
  </dataValidations>
  <pageMargins left="0.78740157480314965" right="0.78740157480314965" top="0.78740157480314965" bottom="0.78740157480314965" header="0.51181102362204722" footer="0.51181102362204722"/>
  <pageSetup paperSize="9" scale="69" fitToWidth="2" orientation="landscape" r:id="rId1"/>
  <headerFooter alignWithMargins="0">
    <oddFooter>&amp;L&amp;A&amp;R&amp;F</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95"/>
  <sheetViews>
    <sheetView showGridLines="0" view="pageBreakPreview" zoomScaleNormal="100" zoomScaleSheetLayoutView="100" workbookViewId="0"/>
  </sheetViews>
  <sheetFormatPr defaultColWidth="10.33203125" defaultRowHeight="12" x14ac:dyDescent="0.15"/>
  <cols>
    <col min="1" max="1" width="1.44140625" style="262" customWidth="1"/>
    <col min="2" max="2" width="7.88671875" style="12" customWidth="1"/>
    <col min="3" max="3" width="7.88671875" style="9" customWidth="1"/>
    <col min="4" max="4" width="25.6640625" style="9" customWidth="1"/>
    <col min="5" max="5" width="17.109375" style="9" customWidth="1"/>
    <col min="6" max="6" width="9.33203125" style="9" customWidth="1"/>
    <col min="7" max="7" width="16.5546875" style="9" bestFit="1" customWidth="1"/>
    <col min="8" max="8" width="23.44140625" style="9" bestFit="1" customWidth="1"/>
    <col min="9" max="9" width="17.109375" style="9" customWidth="1"/>
    <col min="10" max="10" width="47.109375" style="9" customWidth="1"/>
    <col min="11" max="11" width="1.44140625" style="12" customWidth="1"/>
    <col min="12" max="12" width="19.5546875" style="9" customWidth="1"/>
    <col min="13" max="13" width="20.6640625" style="9" customWidth="1"/>
    <col min="14" max="27" width="11" style="9" customWidth="1"/>
    <col min="28" max="16384" width="10.33203125" style="9"/>
  </cols>
  <sheetData>
    <row r="1" spans="1:11" s="7" customFormat="1" x14ac:dyDescent="0.15">
      <c r="A1" s="262"/>
      <c r="B1" s="12"/>
      <c r="K1" s="12"/>
    </row>
    <row r="2" spans="1:11" ht="21" customHeight="1" thickBot="1" x14ac:dyDescent="0.2">
      <c r="A2" s="263"/>
      <c r="B2" s="9" t="s">
        <v>825</v>
      </c>
      <c r="D2" s="21"/>
      <c r="K2" s="7"/>
    </row>
    <row r="3" spans="1:11" ht="26.25" customHeight="1" x14ac:dyDescent="0.15">
      <c r="B3" s="499" t="s">
        <v>791</v>
      </c>
      <c r="C3" s="501" t="s">
        <v>792</v>
      </c>
      <c r="D3" s="485" t="s">
        <v>159</v>
      </c>
      <c r="E3" s="503" t="s">
        <v>49</v>
      </c>
      <c r="F3" s="504"/>
      <c r="G3" s="485" t="s">
        <v>1</v>
      </c>
      <c r="H3" s="485" t="s">
        <v>2</v>
      </c>
      <c r="I3" s="485" t="s">
        <v>3</v>
      </c>
      <c r="J3" s="487" t="s">
        <v>52</v>
      </c>
    </row>
    <row r="4" spans="1:11" ht="26.25" customHeight="1" thickBot="1" x14ac:dyDescent="0.2">
      <c r="B4" s="500"/>
      <c r="C4" s="502"/>
      <c r="D4" s="486"/>
      <c r="E4" s="22" t="s">
        <v>83</v>
      </c>
      <c r="F4" s="23" t="s">
        <v>84</v>
      </c>
      <c r="G4" s="486"/>
      <c r="H4" s="486"/>
      <c r="I4" s="486"/>
      <c r="J4" s="488"/>
    </row>
    <row r="5" spans="1:11" ht="26.25" customHeight="1" x14ac:dyDescent="0.15">
      <c r="A5" s="262">
        <f t="shared" ref="A5:A18" si="0">IF(D5="","",VLOOKUP(D5,$D$33:$E$90,2,0))</f>
        <v>1</v>
      </c>
      <c r="B5" s="312">
        <v>1</v>
      </c>
      <c r="C5" s="313">
        <v>1</v>
      </c>
      <c r="D5" s="314" t="s">
        <v>55</v>
      </c>
      <c r="E5" s="315">
        <v>1000000</v>
      </c>
      <c r="F5" s="173" t="s">
        <v>227</v>
      </c>
      <c r="G5" s="316"/>
      <c r="H5" s="317">
        <v>4.9600000000000002E-4</v>
      </c>
      <c r="I5" s="308">
        <f>IF(D5="","",IF(A5=0,E5*G5*H5,E5*H5))</f>
        <v>496</v>
      </c>
      <c r="J5" s="318"/>
    </row>
    <row r="6" spans="1:11" ht="26.25" customHeight="1" x14ac:dyDescent="0.15">
      <c r="A6" s="262">
        <f t="shared" si="0"/>
        <v>0</v>
      </c>
      <c r="B6" s="319">
        <v>1</v>
      </c>
      <c r="C6" s="320">
        <v>2</v>
      </c>
      <c r="D6" s="314" t="s">
        <v>813</v>
      </c>
      <c r="E6" s="321">
        <v>320</v>
      </c>
      <c r="F6" s="182" t="s">
        <v>228</v>
      </c>
      <c r="G6" s="316">
        <v>45</v>
      </c>
      <c r="H6" s="322">
        <v>5.0599999999999999E-2</v>
      </c>
      <c r="I6" s="308">
        <f t="shared" ref="I6:I18" si="1">IF(D6="","",IF(A6=0,E6*G6*H6,E6*H6))</f>
        <v>728.64</v>
      </c>
      <c r="J6" s="323"/>
    </row>
    <row r="7" spans="1:11" ht="26.25" customHeight="1" x14ac:dyDescent="0.15">
      <c r="A7" s="262">
        <f t="shared" si="0"/>
        <v>0</v>
      </c>
      <c r="B7" s="319">
        <v>1</v>
      </c>
      <c r="C7" s="320">
        <v>3</v>
      </c>
      <c r="D7" s="314" t="s">
        <v>40</v>
      </c>
      <c r="E7" s="321">
        <v>350</v>
      </c>
      <c r="F7" s="182" t="s">
        <v>228</v>
      </c>
      <c r="G7" s="316">
        <v>44</v>
      </c>
      <c r="H7" s="322">
        <v>5.0599999999999999E-2</v>
      </c>
      <c r="I7" s="308">
        <f t="shared" si="1"/>
        <v>779.24</v>
      </c>
      <c r="J7" s="323"/>
    </row>
    <row r="8" spans="1:11" ht="26.25" customHeight="1" x14ac:dyDescent="0.15">
      <c r="A8" s="262">
        <f t="shared" si="0"/>
        <v>0</v>
      </c>
      <c r="B8" s="319">
        <v>1</v>
      </c>
      <c r="C8" s="320" t="s">
        <v>793</v>
      </c>
      <c r="D8" s="314" t="s">
        <v>38</v>
      </c>
      <c r="E8" s="321">
        <v>349</v>
      </c>
      <c r="F8" s="182" t="s">
        <v>229</v>
      </c>
      <c r="G8" s="316">
        <v>39.1</v>
      </c>
      <c r="H8" s="322">
        <v>6.93E-2</v>
      </c>
      <c r="I8" s="308">
        <f t="shared" si="1"/>
        <v>945.66086999999993</v>
      </c>
      <c r="J8" s="323" t="s">
        <v>794</v>
      </c>
    </row>
    <row r="9" spans="1:11" ht="26.25" customHeight="1" x14ac:dyDescent="0.15">
      <c r="A9" s="262">
        <f t="shared" si="0"/>
        <v>0</v>
      </c>
      <c r="B9" s="319">
        <v>1</v>
      </c>
      <c r="C9" s="320" t="s">
        <v>795</v>
      </c>
      <c r="D9" s="314" t="s">
        <v>34</v>
      </c>
      <c r="E9" s="321">
        <v>11</v>
      </c>
      <c r="F9" s="182" t="s">
        <v>229</v>
      </c>
      <c r="G9" s="316">
        <v>34.6</v>
      </c>
      <c r="H9" s="322">
        <v>6.7100000000000007E-2</v>
      </c>
      <c r="I9" s="308">
        <f t="shared" si="1"/>
        <v>25.538260000000005</v>
      </c>
      <c r="J9" s="323"/>
    </row>
    <row r="10" spans="1:11" ht="26.25" customHeight="1" x14ac:dyDescent="0.15">
      <c r="A10" s="262">
        <f t="shared" si="0"/>
        <v>1</v>
      </c>
      <c r="B10" s="319">
        <v>2</v>
      </c>
      <c r="C10" s="320">
        <v>11</v>
      </c>
      <c r="D10" s="314" t="s">
        <v>55</v>
      </c>
      <c r="E10" s="321">
        <v>1200000</v>
      </c>
      <c r="F10" s="182" t="s">
        <v>227</v>
      </c>
      <c r="G10" s="316"/>
      <c r="H10" s="322">
        <v>4.9600000000000002E-4</v>
      </c>
      <c r="I10" s="308">
        <f t="shared" si="1"/>
        <v>595.20000000000005</v>
      </c>
      <c r="J10" s="323"/>
    </row>
    <row r="11" spans="1:11" ht="26.25" customHeight="1" x14ac:dyDescent="0.15">
      <c r="A11" s="262">
        <f t="shared" si="0"/>
        <v>0</v>
      </c>
      <c r="B11" s="319">
        <v>2</v>
      </c>
      <c r="C11" s="320">
        <v>12</v>
      </c>
      <c r="D11" s="314" t="s">
        <v>40</v>
      </c>
      <c r="E11" s="321">
        <v>400</v>
      </c>
      <c r="F11" s="182" t="s">
        <v>228</v>
      </c>
      <c r="G11" s="316">
        <v>45</v>
      </c>
      <c r="H11" s="322">
        <v>5.0599999999999999E-2</v>
      </c>
      <c r="I11" s="308">
        <f t="shared" si="1"/>
        <v>910.8</v>
      </c>
      <c r="J11" s="323"/>
    </row>
    <row r="12" spans="1:11" ht="26.25" customHeight="1" x14ac:dyDescent="0.15">
      <c r="A12" s="262">
        <f t="shared" si="0"/>
        <v>1</v>
      </c>
      <c r="B12" s="319">
        <v>3</v>
      </c>
      <c r="C12" s="320">
        <v>13</v>
      </c>
      <c r="D12" s="314" t="s">
        <v>55</v>
      </c>
      <c r="E12" s="321">
        <v>1100000</v>
      </c>
      <c r="F12" s="182" t="s">
        <v>227</v>
      </c>
      <c r="G12" s="316"/>
      <c r="H12" s="322">
        <v>4.9600000000000002E-4</v>
      </c>
      <c r="I12" s="308">
        <f t="shared" si="1"/>
        <v>545.6</v>
      </c>
      <c r="J12" s="323"/>
    </row>
    <row r="13" spans="1:11" ht="26.25" customHeight="1" x14ac:dyDescent="0.15">
      <c r="A13" s="262">
        <f t="shared" si="0"/>
        <v>0</v>
      </c>
      <c r="B13" s="319">
        <v>3</v>
      </c>
      <c r="C13" s="320">
        <v>14</v>
      </c>
      <c r="D13" s="314" t="s">
        <v>226</v>
      </c>
      <c r="E13" s="321">
        <v>100</v>
      </c>
      <c r="F13" s="182" t="s">
        <v>230</v>
      </c>
      <c r="G13" s="316">
        <v>50.8</v>
      </c>
      <c r="H13" s="322">
        <v>5.8999999999999997E-2</v>
      </c>
      <c r="I13" s="308">
        <f>IF(D13="","",IF(A13=0,E13*G13*H13,E13*H13))</f>
        <v>299.71999999999997</v>
      </c>
      <c r="J13" s="324"/>
    </row>
    <row r="14" spans="1:11" ht="26.25" customHeight="1" x14ac:dyDescent="0.15">
      <c r="A14" s="262" t="str">
        <f t="shared" si="0"/>
        <v/>
      </c>
      <c r="B14" s="325"/>
      <c r="C14" s="326"/>
      <c r="D14" s="327"/>
      <c r="E14" s="328"/>
      <c r="F14" s="95"/>
      <c r="G14" s="316"/>
      <c r="H14" s="329"/>
      <c r="I14" s="308" t="str">
        <f t="shared" si="1"/>
        <v/>
      </c>
      <c r="J14" s="324"/>
    </row>
    <row r="15" spans="1:11" ht="26.25" customHeight="1" x14ac:dyDescent="0.15">
      <c r="A15" s="262" t="str">
        <f t="shared" si="0"/>
        <v/>
      </c>
      <c r="B15" s="325"/>
      <c r="C15" s="326"/>
      <c r="D15" s="327"/>
      <c r="E15" s="328"/>
      <c r="F15" s="95"/>
      <c r="G15" s="316"/>
      <c r="H15" s="329"/>
      <c r="I15" s="308" t="str">
        <f t="shared" si="1"/>
        <v/>
      </c>
      <c r="J15" s="324"/>
    </row>
    <row r="16" spans="1:11" ht="26.25" customHeight="1" x14ac:dyDescent="0.15">
      <c r="A16" s="262" t="str">
        <f t="shared" si="0"/>
        <v/>
      </c>
      <c r="B16" s="325"/>
      <c r="C16" s="326"/>
      <c r="D16" s="327"/>
      <c r="E16" s="328"/>
      <c r="F16" s="95"/>
      <c r="G16" s="316"/>
      <c r="H16" s="329"/>
      <c r="I16" s="308" t="str">
        <f t="shared" si="1"/>
        <v/>
      </c>
      <c r="J16" s="324"/>
    </row>
    <row r="17" spans="1:11" ht="26.25" customHeight="1" x14ac:dyDescent="0.15">
      <c r="A17" s="262" t="str">
        <f t="shared" si="0"/>
        <v/>
      </c>
      <c r="B17" s="325"/>
      <c r="C17" s="326"/>
      <c r="D17" s="327"/>
      <c r="E17" s="328"/>
      <c r="F17" s="95"/>
      <c r="G17" s="316"/>
      <c r="H17" s="329"/>
      <c r="I17" s="308" t="str">
        <f t="shared" si="1"/>
        <v/>
      </c>
      <c r="J17" s="324"/>
    </row>
    <row r="18" spans="1:11" ht="26.25" customHeight="1" thickBot="1" x14ac:dyDescent="0.2">
      <c r="A18" s="262" t="str">
        <f t="shared" si="0"/>
        <v/>
      </c>
      <c r="B18" s="330"/>
      <c r="C18" s="331"/>
      <c r="D18" s="327"/>
      <c r="E18" s="332"/>
      <c r="F18" s="333"/>
      <c r="G18" s="316"/>
      <c r="H18" s="334"/>
      <c r="I18" s="308" t="str">
        <f t="shared" si="1"/>
        <v/>
      </c>
      <c r="J18" s="335"/>
    </row>
    <row r="19" spans="1:11" ht="26.25" customHeight="1" thickTop="1" thickBot="1" x14ac:dyDescent="0.2">
      <c r="B19" s="336"/>
      <c r="C19" s="337"/>
      <c r="D19" s="338"/>
      <c r="E19" s="337"/>
      <c r="F19" s="337"/>
      <c r="G19" s="337"/>
      <c r="H19" s="339" t="s">
        <v>796</v>
      </c>
      <c r="I19" s="239">
        <f>INT(SUM(I5:I18,I96:I295))</f>
        <v>5326</v>
      </c>
      <c r="J19" s="340"/>
    </row>
    <row r="20" spans="1:11" ht="3.75" customHeight="1" x14ac:dyDescent="0.15">
      <c r="C20" s="341"/>
      <c r="D20" s="342"/>
      <c r="E20" s="341"/>
      <c r="F20" s="341"/>
      <c r="G20" s="341"/>
      <c r="H20" s="341"/>
      <c r="I20" s="343"/>
      <c r="J20" s="344"/>
    </row>
    <row r="21" spans="1:11" s="19" customFormat="1" x14ac:dyDescent="0.15">
      <c r="A21" s="262"/>
      <c r="B21" s="205"/>
      <c r="K21" s="12"/>
    </row>
    <row r="22" spans="1:11" s="19" customFormat="1" x14ac:dyDescent="0.15">
      <c r="A22" s="262"/>
      <c r="B22" s="9"/>
      <c r="K22" s="12"/>
    </row>
    <row r="23" spans="1:11" s="19" customFormat="1" x14ac:dyDescent="0.15">
      <c r="A23" s="262"/>
      <c r="B23" s="9"/>
      <c r="K23" s="12"/>
    </row>
    <row r="24" spans="1:11" s="19" customFormat="1" x14ac:dyDescent="0.15">
      <c r="A24" s="262"/>
      <c r="B24" s="9"/>
      <c r="K24" s="12"/>
    </row>
    <row r="25" spans="1:11" s="19" customFormat="1" x14ac:dyDescent="0.15">
      <c r="A25" s="264"/>
      <c r="B25" s="9"/>
      <c r="K25" s="16"/>
    </row>
    <row r="26" spans="1:11" s="19" customFormat="1" x14ac:dyDescent="0.15">
      <c r="A26" s="264"/>
      <c r="B26" s="9"/>
      <c r="K26" s="16"/>
    </row>
    <row r="27" spans="1:11" x14ac:dyDescent="0.15">
      <c r="A27" s="264"/>
      <c r="B27" s="9"/>
      <c r="K27" s="16"/>
    </row>
    <row r="28" spans="1:11" x14ac:dyDescent="0.15">
      <c r="A28" s="264"/>
      <c r="B28" s="16"/>
      <c r="K28" s="16"/>
    </row>
    <row r="29" spans="1:11" x14ac:dyDescent="0.15">
      <c r="A29" s="264"/>
      <c r="B29" s="16"/>
      <c r="K29" s="16"/>
    </row>
    <row r="30" spans="1:11" s="19" customFormat="1" x14ac:dyDescent="0.15">
      <c r="A30" s="264"/>
      <c r="B30" s="16"/>
      <c r="C30" s="20"/>
      <c r="K30" s="16"/>
    </row>
    <row r="31" spans="1:11" x14ac:dyDescent="0.15">
      <c r="A31" s="264"/>
      <c r="B31" s="16"/>
      <c r="K31" s="16"/>
    </row>
    <row r="32" spans="1:11" hidden="1" x14ac:dyDescent="0.15">
      <c r="A32" s="264"/>
      <c r="B32" s="16"/>
      <c r="D32" s="249"/>
      <c r="E32" s="249"/>
      <c r="K32" s="16"/>
    </row>
    <row r="33" spans="1:11" hidden="1" x14ac:dyDescent="0.15">
      <c r="A33" s="264"/>
      <c r="B33" s="16"/>
      <c r="D33" s="255" t="s">
        <v>55</v>
      </c>
      <c r="E33" s="256">
        <v>1</v>
      </c>
      <c r="F33" s="257" t="s">
        <v>797</v>
      </c>
      <c r="K33" s="16"/>
    </row>
    <row r="34" spans="1:11" hidden="1" x14ac:dyDescent="0.15">
      <c r="A34" s="264"/>
      <c r="B34" s="16"/>
      <c r="D34" s="258" t="s">
        <v>59</v>
      </c>
      <c r="E34" s="254">
        <v>0</v>
      </c>
      <c r="F34" s="259" t="s">
        <v>798</v>
      </c>
      <c r="K34" s="16"/>
    </row>
    <row r="35" spans="1:11" hidden="1" x14ac:dyDescent="0.15">
      <c r="A35" s="264"/>
      <c r="B35" s="16"/>
      <c r="D35" s="258" t="s">
        <v>63</v>
      </c>
      <c r="E35" s="254">
        <v>0</v>
      </c>
      <c r="F35" s="259" t="s">
        <v>228</v>
      </c>
      <c r="K35" s="16"/>
    </row>
    <row r="36" spans="1:11" hidden="1" x14ac:dyDescent="0.15">
      <c r="A36" s="264"/>
      <c r="B36" s="16"/>
      <c r="D36" s="258" t="s">
        <v>66</v>
      </c>
      <c r="E36" s="254">
        <v>0</v>
      </c>
      <c r="F36" s="259" t="s">
        <v>799</v>
      </c>
      <c r="K36" s="16"/>
    </row>
    <row r="37" spans="1:11" hidden="1" x14ac:dyDescent="0.15">
      <c r="A37" s="264"/>
      <c r="B37" s="16"/>
      <c r="D37" s="258" t="s">
        <v>67</v>
      </c>
      <c r="E37" s="254">
        <v>0</v>
      </c>
      <c r="F37" s="259" t="s">
        <v>800</v>
      </c>
      <c r="K37" s="16"/>
    </row>
    <row r="38" spans="1:11" hidden="1" x14ac:dyDescent="0.15">
      <c r="A38" s="264"/>
      <c r="B38" s="16"/>
      <c r="D38" s="258" t="s">
        <v>32</v>
      </c>
      <c r="E38" s="254">
        <v>0</v>
      </c>
      <c r="F38" s="259"/>
      <c r="K38" s="16"/>
    </row>
    <row r="39" spans="1:11" hidden="1" x14ac:dyDescent="0.15">
      <c r="A39" s="264"/>
      <c r="B39" s="16"/>
      <c r="D39" s="258" t="s">
        <v>33</v>
      </c>
      <c r="E39" s="254">
        <v>0</v>
      </c>
      <c r="F39" s="259"/>
      <c r="K39" s="16"/>
    </row>
    <row r="40" spans="1:11" hidden="1" x14ac:dyDescent="0.15">
      <c r="D40" s="258" t="s">
        <v>34</v>
      </c>
      <c r="E40" s="254">
        <v>0</v>
      </c>
      <c r="F40" s="259"/>
    </row>
    <row r="41" spans="1:11" hidden="1" x14ac:dyDescent="0.15">
      <c r="D41" s="258" t="s">
        <v>35</v>
      </c>
      <c r="E41" s="254">
        <v>0</v>
      </c>
      <c r="F41" s="259"/>
    </row>
    <row r="42" spans="1:11" hidden="1" x14ac:dyDescent="0.15">
      <c r="D42" s="258" t="s">
        <v>801</v>
      </c>
      <c r="E42" s="254">
        <v>0</v>
      </c>
      <c r="F42" s="259"/>
    </row>
    <row r="43" spans="1:11" hidden="1" x14ac:dyDescent="0.15">
      <c r="D43" s="258" t="s">
        <v>36</v>
      </c>
      <c r="E43" s="254">
        <v>0</v>
      </c>
      <c r="F43" s="259"/>
    </row>
    <row r="44" spans="1:11" hidden="1" x14ac:dyDescent="0.15">
      <c r="D44" s="258" t="s">
        <v>37</v>
      </c>
      <c r="E44" s="254">
        <v>0</v>
      </c>
      <c r="F44" s="259"/>
    </row>
    <row r="45" spans="1:11" hidden="1" x14ac:dyDescent="0.15">
      <c r="D45" s="258" t="s">
        <v>38</v>
      </c>
      <c r="E45" s="254">
        <v>0</v>
      </c>
      <c r="F45" s="259"/>
    </row>
    <row r="46" spans="1:11" hidden="1" x14ac:dyDescent="0.15">
      <c r="D46" s="258" t="s">
        <v>802</v>
      </c>
      <c r="E46" s="254">
        <v>0</v>
      </c>
      <c r="F46" s="259"/>
    </row>
    <row r="47" spans="1:11" hidden="1" x14ac:dyDescent="0.15">
      <c r="D47" s="258" t="s">
        <v>803</v>
      </c>
      <c r="E47" s="254">
        <v>0</v>
      </c>
      <c r="F47" s="259"/>
    </row>
    <row r="48" spans="1:11" hidden="1" x14ac:dyDescent="0.15">
      <c r="D48" s="258" t="s">
        <v>68</v>
      </c>
      <c r="E48" s="254">
        <v>0</v>
      </c>
      <c r="F48" s="259"/>
    </row>
    <row r="49" spans="4:6" hidden="1" x14ac:dyDescent="0.15">
      <c r="D49" s="258" t="s">
        <v>804</v>
      </c>
      <c r="E49" s="254">
        <v>0</v>
      </c>
      <c r="F49" s="259"/>
    </row>
    <row r="50" spans="4:6" hidden="1" x14ac:dyDescent="0.15">
      <c r="D50" s="258" t="s">
        <v>805</v>
      </c>
      <c r="E50" s="254">
        <v>0</v>
      </c>
      <c r="F50" s="259"/>
    </row>
    <row r="51" spans="4:6" hidden="1" x14ac:dyDescent="0.15">
      <c r="D51" s="258" t="s">
        <v>39</v>
      </c>
      <c r="E51" s="254">
        <v>0</v>
      </c>
      <c r="F51" s="259"/>
    </row>
    <row r="52" spans="4:6" hidden="1" x14ac:dyDescent="0.15">
      <c r="D52" s="258" t="s">
        <v>806</v>
      </c>
      <c r="E52" s="254">
        <v>0</v>
      </c>
      <c r="F52" s="259"/>
    </row>
    <row r="53" spans="4:6" hidden="1" x14ac:dyDescent="0.15">
      <c r="D53" s="258" t="s">
        <v>40</v>
      </c>
      <c r="E53" s="254">
        <v>0</v>
      </c>
      <c r="F53" s="259"/>
    </row>
    <row r="54" spans="4:6" hidden="1" x14ac:dyDescent="0.15">
      <c r="D54" s="258" t="s">
        <v>41</v>
      </c>
      <c r="E54" s="254">
        <v>0</v>
      </c>
      <c r="F54" s="259"/>
    </row>
    <row r="55" spans="4:6" hidden="1" x14ac:dyDescent="0.15">
      <c r="D55" s="258" t="s">
        <v>807</v>
      </c>
      <c r="E55" s="254">
        <v>0</v>
      </c>
      <c r="F55" s="259"/>
    </row>
    <row r="56" spans="4:6" hidden="1" x14ac:dyDescent="0.15">
      <c r="D56" s="258" t="s">
        <v>808</v>
      </c>
      <c r="E56" s="254">
        <v>0</v>
      </c>
      <c r="F56" s="259"/>
    </row>
    <row r="57" spans="4:6" hidden="1" x14ac:dyDescent="0.15">
      <c r="D57" s="258" t="s">
        <v>69</v>
      </c>
      <c r="E57" s="254">
        <v>0</v>
      </c>
      <c r="F57" s="259"/>
    </row>
    <row r="58" spans="4:6" hidden="1" x14ac:dyDescent="0.15">
      <c r="D58" s="258" t="s">
        <v>42</v>
      </c>
      <c r="E58" s="254">
        <v>0</v>
      </c>
      <c r="F58" s="259"/>
    </row>
    <row r="59" spans="4:6" hidden="1" x14ac:dyDescent="0.15">
      <c r="D59" s="258" t="s">
        <v>43</v>
      </c>
      <c r="E59" s="254">
        <v>0</v>
      </c>
      <c r="F59" s="259"/>
    </row>
    <row r="60" spans="4:6" hidden="1" x14ac:dyDescent="0.15">
      <c r="D60" s="258" t="s">
        <v>44</v>
      </c>
      <c r="E60" s="254">
        <v>0</v>
      </c>
      <c r="F60" s="259"/>
    </row>
    <row r="61" spans="4:6" hidden="1" x14ac:dyDescent="0.15">
      <c r="D61" s="346" t="s">
        <v>812</v>
      </c>
      <c r="E61" s="254">
        <v>0</v>
      </c>
      <c r="F61" s="259"/>
    </row>
    <row r="62" spans="4:6" hidden="1" x14ac:dyDescent="0.15">
      <c r="D62" s="260" t="s">
        <v>809</v>
      </c>
      <c r="E62" s="254">
        <v>1</v>
      </c>
      <c r="F62" s="259"/>
    </row>
    <row r="63" spans="4:6" hidden="1" x14ac:dyDescent="0.15">
      <c r="D63" s="260" t="s">
        <v>45</v>
      </c>
      <c r="E63" s="254">
        <v>1</v>
      </c>
      <c r="F63" s="259"/>
    </row>
    <row r="64" spans="4:6" hidden="1" x14ac:dyDescent="0.15">
      <c r="D64" s="260" t="s">
        <v>46</v>
      </c>
      <c r="E64" s="254">
        <v>1</v>
      </c>
      <c r="F64" s="259"/>
    </row>
    <row r="65" spans="4:6" hidden="1" x14ac:dyDescent="0.15">
      <c r="D65" s="260" t="s">
        <v>47</v>
      </c>
      <c r="E65" s="254">
        <v>1</v>
      </c>
      <c r="F65" s="259"/>
    </row>
    <row r="66" spans="4:6" hidden="1" x14ac:dyDescent="0.15">
      <c r="D66" s="260" t="s">
        <v>70</v>
      </c>
      <c r="E66" s="254">
        <v>1</v>
      </c>
      <c r="F66" s="259"/>
    </row>
    <row r="67" spans="4:6" hidden="1" x14ac:dyDescent="0.15">
      <c r="D67" s="260" t="s">
        <v>71</v>
      </c>
      <c r="E67" s="254">
        <v>1</v>
      </c>
      <c r="F67" s="259"/>
    </row>
    <row r="68" spans="4:6" hidden="1" x14ac:dyDescent="0.15">
      <c r="D68" s="260" t="s">
        <v>72</v>
      </c>
      <c r="E68" s="254">
        <v>1</v>
      </c>
      <c r="F68" s="259"/>
    </row>
    <row r="69" spans="4:6" hidden="1" x14ac:dyDescent="0.15">
      <c r="D69" s="260" t="s">
        <v>73</v>
      </c>
      <c r="E69" s="254">
        <v>1</v>
      </c>
      <c r="F69" s="259"/>
    </row>
    <row r="70" spans="4:6" hidden="1" x14ac:dyDescent="0.15">
      <c r="D70" s="260" t="s">
        <v>160</v>
      </c>
      <c r="E70" s="254">
        <v>1</v>
      </c>
      <c r="F70" s="259"/>
    </row>
    <row r="71" spans="4:6" hidden="1" x14ac:dyDescent="0.15">
      <c r="D71" s="260" t="s">
        <v>161</v>
      </c>
      <c r="E71" s="254">
        <v>1</v>
      </c>
      <c r="F71" s="259"/>
    </row>
    <row r="72" spans="4:6" hidden="1" x14ac:dyDescent="0.15">
      <c r="D72" s="260" t="s">
        <v>162</v>
      </c>
      <c r="E72" s="254">
        <v>1</v>
      </c>
      <c r="F72" s="259"/>
    </row>
    <row r="73" spans="4:6" hidden="1" x14ac:dyDescent="0.15">
      <c r="D73" s="260" t="s">
        <v>163</v>
      </c>
      <c r="E73" s="254">
        <v>1</v>
      </c>
      <c r="F73" s="259"/>
    </row>
    <row r="74" spans="4:6" hidden="1" x14ac:dyDescent="0.15">
      <c r="D74" s="260" t="s">
        <v>164</v>
      </c>
      <c r="E74" s="254">
        <v>1</v>
      </c>
      <c r="F74" s="259"/>
    </row>
    <row r="75" spans="4:6" hidden="1" x14ac:dyDescent="0.15">
      <c r="D75" s="260" t="s">
        <v>165</v>
      </c>
      <c r="E75" s="254">
        <v>1</v>
      </c>
      <c r="F75" s="259"/>
    </row>
    <row r="76" spans="4:6" hidden="1" x14ac:dyDescent="0.15">
      <c r="D76" s="260" t="s">
        <v>166</v>
      </c>
      <c r="E76" s="254">
        <v>1</v>
      </c>
      <c r="F76" s="259"/>
    </row>
    <row r="77" spans="4:6" hidden="1" x14ac:dyDescent="0.15">
      <c r="D77" s="260" t="s">
        <v>167</v>
      </c>
      <c r="E77" s="254">
        <v>1</v>
      </c>
      <c r="F77" s="259"/>
    </row>
    <row r="78" spans="4:6" hidden="1" x14ac:dyDescent="0.15">
      <c r="D78" s="260" t="s">
        <v>168</v>
      </c>
      <c r="E78" s="254">
        <v>1</v>
      </c>
      <c r="F78" s="259"/>
    </row>
    <row r="79" spans="4:6" hidden="1" x14ac:dyDescent="0.15">
      <c r="D79" s="260" t="s">
        <v>169</v>
      </c>
      <c r="E79" s="254">
        <v>1</v>
      </c>
      <c r="F79" s="259"/>
    </row>
    <row r="80" spans="4:6" hidden="1" x14ac:dyDescent="0.15">
      <c r="D80" s="261" t="s">
        <v>170</v>
      </c>
      <c r="E80" s="254">
        <v>1</v>
      </c>
      <c r="F80" s="259"/>
    </row>
    <row r="81" spans="1:11" hidden="1" x14ac:dyDescent="0.15">
      <c r="D81" s="261" t="s">
        <v>171</v>
      </c>
      <c r="E81" s="254">
        <v>1</v>
      </c>
      <c r="F81" s="259"/>
    </row>
    <row r="82" spans="1:11" hidden="1" x14ac:dyDescent="0.15">
      <c r="D82" s="261" t="s">
        <v>172</v>
      </c>
      <c r="E82" s="254">
        <v>1</v>
      </c>
      <c r="F82" s="259"/>
    </row>
    <row r="83" spans="1:11" hidden="1" x14ac:dyDescent="0.15">
      <c r="D83" s="261" t="s">
        <v>173</v>
      </c>
      <c r="E83" s="254">
        <v>1</v>
      </c>
      <c r="F83" s="259"/>
    </row>
    <row r="84" spans="1:11" hidden="1" x14ac:dyDescent="0.15">
      <c r="D84" s="261" t="s">
        <v>174</v>
      </c>
      <c r="E84" s="254">
        <v>1</v>
      </c>
      <c r="F84" s="259"/>
    </row>
    <row r="85" spans="1:11" hidden="1" x14ac:dyDescent="0.15">
      <c r="D85" s="261" t="s">
        <v>175</v>
      </c>
      <c r="E85" s="254">
        <v>1</v>
      </c>
      <c r="F85" s="259"/>
    </row>
    <row r="86" spans="1:11" hidden="1" x14ac:dyDescent="0.15">
      <c r="D86" s="261" t="s">
        <v>176</v>
      </c>
      <c r="E86" s="254">
        <v>1</v>
      </c>
      <c r="F86" s="259"/>
    </row>
    <row r="87" spans="1:11" hidden="1" x14ac:dyDescent="0.15">
      <c r="D87" s="261" t="s">
        <v>177</v>
      </c>
      <c r="E87" s="254">
        <v>1</v>
      </c>
      <c r="F87" s="259"/>
    </row>
    <row r="88" spans="1:11" hidden="1" x14ac:dyDescent="0.15">
      <c r="D88" s="261" t="s">
        <v>178</v>
      </c>
      <c r="E88" s="254">
        <v>1</v>
      </c>
      <c r="F88" s="259"/>
    </row>
    <row r="89" spans="1:11" hidden="1" x14ac:dyDescent="0.15">
      <c r="D89" s="261" t="s">
        <v>179</v>
      </c>
      <c r="E89" s="254">
        <v>1</v>
      </c>
      <c r="F89" s="259"/>
    </row>
    <row r="90" spans="1:11" ht="12.6" hidden="1" thickBot="1" x14ac:dyDescent="0.2">
      <c r="D90" s="347" t="s">
        <v>180</v>
      </c>
      <c r="E90" s="348">
        <v>1</v>
      </c>
      <c r="F90" s="349"/>
    </row>
    <row r="91" spans="1:11" hidden="1" x14ac:dyDescent="0.15"/>
    <row r="92" spans="1:11" hidden="1" x14ac:dyDescent="0.15"/>
    <row r="93" spans="1:11" ht="12.6" thickBot="1" x14ac:dyDescent="0.2"/>
    <row r="94" spans="1:11" s="251" customFormat="1" ht="26.25" customHeight="1" x14ac:dyDescent="0.15">
      <c r="A94" s="262"/>
      <c r="B94" s="489" t="s">
        <v>778</v>
      </c>
      <c r="C94" s="491" t="s">
        <v>810</v>
      </c>
      <c r="D94" s="493" t="s">
        <v>779</v>
      </c>
      <c r="E94" s="495" t="s">
        <v>49</v>
      </c>
      <c r="F94" s="496"/>
      <c r="G94" s="493" t="s">
        <v>780</v>
      </c>
      <c r="H94" s="493" t="s">
        <v>781</v>
      </c>
      <c r="I94" s="493" t="s">
        <v>782</v>
      </c>
      <c r="J94" s="497" t="s">
        <v>52</v>
      </c>
      <c r="K94" s="250"/>
    </row>
    <row r="95" spans="1:11" s="251" customFormat="1" ht="24" customHeight="1" thickBot="1" x14ac:dyDescent="0.2">
      <c r="A95" s="262"/>
      <c r="B95" s="490"/>
      <c r="C95" s="492"/>
      <c r="D95" s="494"/>
      <c r="E95" s="252" t="s">
        <v>83</v>
      </c>
      <c r="F95" s="253" t="s">
        <v>84</v>
      </c>
      <c r="G95" s="494"/>
      <c r="H95" s="494"/>
      <c r="I95" s="494"/>
      <c r="J95" s="498"/>
      <c r="K95" s="250"/>
    </row>
    <row r="96" spans="1:11" s="251" customFormat="1" ht="26.25" customHeight="1" x14ac:dyDescent="0.15">
      <c r="A96" s="262" t="str">
        <f t="shared" ref="A96:A127" si="2">IF(D96="","",VLOOKUP(D96,$D$33:$E$90,2,0))</f>
        <v/>
      </c>
      <c r="B96" s="236"/>
      <c r="C96" s="235"/>
      <c r="D96" s="245"/>
      <c r="E96" s="241"/>
      <c r="F96" s="246"/>
      <c r="G96" s="247"/>
      <c r="H96" s="248"/>
      <c r="I96" s="308" t="str">
        <f>IF(D96="","",IF(A96=0,E96*G96*H96,E96*H96))</f>
        <v/>
      </c>
      <c r="J96" s="283"/>
      <c r="K96" s="250"/>
    </row>
    <row r="97" spans="1:11" s="251" customFormat="1" ht="26.25" customHeight="1" x14ac:dyDescent="0.15">
      <c r="A97" s="262" t="str">
        <f t="shared" si="2"/>
        <v/>
      </c>
      <c r="B97" s="236"/>
      <c r="C97" s="235"/>
      <c r="D97" s="245"/>
      <c r="E97" s="241"/>
      <c r="F97" s="242"/>
      <c r="G97" s="247"/>
      <c r="H97" s="243"/>
      <c r="I97" s="308" t="str">
        <f>IF(D97="","",IF(A97=0,E97*G97*H97,E97*H97))</f>
        <v/>
      </c>
      <c r="J97" s="244"/>
      <c r="K97" s="250"/>
    </row>
    <row r="98" spans="1:11" s="251" customFormat="1" ht="26.25" customHeight="1" x14ac:dyDescent="0.15">
      <c r="A98" s="262" t="str">
        <f t="shared" si="2"/>
        <v/>
      </c>
      <c r="B98" s="236"/>
      <c r="C98" s="235"/>
      <c r="D98" s="245"/>
      <c r="E98" s="241"/>
      <c r="F98" s="242"/>
      <c r="G98" s="247"/>
      <c r="H98" s="243"/>
      <c r="I98" s="308" t="str">
        <f t="shared" ref="I98:I109" si="3">IF(D98="","",IF(A98=0,E98*G98*H98,E98*H98))</f>
        <v/>
      </c>
      <c r="J98" s="244"/>
      <c r="K98" s="250"/>
    </row>
    <row r="99" spans="1:11" s="251" customFormat="1" ht="26.25" customHeight="1" x14ac:dyDescent="0.15">
      <c r="A99" s="262" t="str">
        <f t="shared" si="2"/>
        <v/>
      </c>
      <c r="B99" s="236"/>
      <c r="C99" s="235"/>
      <c r="D99" s="245"/>
      <c r="E99" s="241"/>
      <c r="F99" s="242"/>
      <c r="G99" s="247"/>
      <c r="H99" s="243"/>
      <c r="I99" s="308" t="str">
        <f t="shared" si="3"/>
        <v/>
      </c>
      <c r="J99" s="244"/>
      <c r="K99" s="250"/>
    </row>
    <row r="100" spans="1:11" s="251" customFormat="1" ht="26.25" customHeight="1" x14ac:dyDescent="0.15">
      <c r="A100" s="262" t="str">
        <f t="shared" si="2"/>
        <v/>
      </c>
      <c r="B100" s="236"/>
      <c r="C100" s="235"/>
      <c r="D100" s="245"/>
      <c r="E100" s="241"/>
      <c r="F100" s="242"/>
      <c r="G100" s="247"/>
      <c r="H100" s="243"/>
      <c r="I100" s="308" t="str">
        <f t="shared" si="3"/>
        <v/>
      </c>
      <c r="J100" s="244"/>
      <c r="K100" s="250"/>
    </row>
    <row r="101" spans="1:11" s="251" customFormat="1" ht="26.25" customHeight="1" x14ac:dyDescent="0.15">
      <c r="A101" s="262" t="str">
        <f t="shared" si="2"/>
        <v/>
      </c>
      <c r="B101" s="236"/>
      <c r="C101" s="235"/>
      <c r="D101" s="245"/>
      <c r="E101" s="241"/>
      <c r="F101" s="242"/>
      <c r="G101" s="247"/>
      <c r="H101" s="243"/>
      <c r="I101" s="308" t="str">
        <f t="shared" si="3"/>
        <v/>
      </c>
      <c r="J101" s="244"/>
      <c r="K101" s="250"/>
    </row>
    <row r="102" spans="1:11" s="251" customFormat="1" ht="26.25" customHeight="1" x14ac:dyDescent="0.15">
      <c r="A102" s="262" t="str">
        <f t="shared" si="2"/>
        <v/>
      </c>
      <c r="B102" s="236"/>
      <c r="C102" s="235"/>
      <c r="D102" s="245"/>
      <c r="E102" s="241"/>
      <c r="F102" s="242"/>
      <c r="G102" s="247"/>
      <c r="H102" s="243"/>
      <c r="I102" s="308" t="str">
        <f t="shared" si="3"/>
        <v/>
      </c>
      <c r="J102" s="244"/>
      <c r="K102" s="250"/>
    </row>
    <row r="103" spans="1:11" s="251" customFormat="1" ht="26.25" customHeight="1" x14ac:dyDescent="0.15">
      <c r="A103" s="262" t="str">
        <f t="shared" si="2"/>
        <v/>
      </c>
      <c r="B103" s="236"/>
      <c r="C103" s="235"/>
      <c r="D103" s="245"/>
      <c r="E103" s="241"/>
      <c r="F103" s="242"/>
      <c r="G103" s="247"/>
      <c r="H103" s="243"/>
      <c r="I103" s="308" t="str">
        <f t="shared" si="3"/>
        <v/>
      </c>
      <c r="J103" s="244"/>
      <c r="K103" s="250"/>
    </row>
    <row r="104" spans="1:11" s="251" customFormat="1" ht="26.25" customHeight="1" x14ac:dyDescent="0.15">
      <c r="A104" s="262" t="str">
        <f t="shared" si="2"/>
        <v/>
      </c>
      <c r="B104" s="236"/>
      <c r="C104" s="235"/>
      <c r="D104" s="245"/>
      <c r="E104" s="241"/>
      <c r="F104" s="242"/>
      <c r="G104" s="247"/>
      <c r="H104" s="243"/>
      <c r="I104" s="308" t="str">
        <f t="shared" si="3"/>
        <v/>
      </c>
      <c r="J104" s="244"/>
      <c r="K104" s="250"/>
    </row>
    <row r="105" spans="1:11" s="251" customFormat="1" ht="26.25" customHeight="1" x14ac:dyDescent="0.15">
      <c r="A105" s="262" t="str">
        <f t="shared" si="2"/>
        <v/>
      </c>
      <c r="B105" s="236"/>
      <c r="C105" s="235"/>
      <c r="D105" s="245"/>
      <c r="E105" s="241"/>
      <c r="F105" s="242"/>
      <c r="G105" s="247"/>
      <c r="H105" s="243"/>
      <c r="I105" s="308" t="str">
        <f t="shared" si="3"/>
        <v/>
      </c>
      <c r="J105" s="244"/>
      <c r="K105" s="250"/>
    </row>
    <row r="106" spans="1:11" s="251" customFormat="1" ht="26.25" customHeight="1" x14ac:dyDescent="0.15">
      <c r="A106" s="262" t="str">
        <f t="shared" si="2"/>
        <v/>
      </c>
      <c r="B106" s="236"/>
      <c r="C106" s="235"/>
      <c r="D106" s="245"/>
      <c r="E106" s="241"/>
      <c r="F106" s="242"/>
      <c r="G106" s="247"/>
      <c r="H106" s="243"/>
      <c r="I106" s="308" t="str">
        <f t="shared" si="3"/>
        <v/>
      </c>
      <c r="J106" s="244"/>
      <c r="K106" s="250"/>
    </row>
    <row r="107" spans="1:11" s="251" customFormat="1" ht="26.25" customHeight="1" x14ac:dyDescent="0.15">
      <c r="A107" s="262" t="str">
        <f t="shared" si="2"/>
        <v/>
      </c>
      <c r="B107" s="236"/>
      <c r="C107" s="235"/>
      <c r="D107" s="245"/>
      <c r="E107" s="241"/>
      <c r="F107" s="242"/>
      <c r="G107" s="247"/>
      <c r="H107" s="243"/>
      <c r="I107" s="308" t="str">
        <f t="shared" si="3"/>
        <v/>
      </c>
      <c r="J107" s="244"/>
      <c r="K107" s="250"/>
    </row>
    <row r="108" spans="1:11" s="251" customFormat="1" ht="26.25" customHeight="1" x14ac:dyDescent="0.15">
      <c r="A108" s="262" t="str">
        <f t="shared" si="2"/>
        <v/>
      </c>
      <c r="B108" s="236"/>
      <c r="C108" s="235"/>
      <c r="D108" s="245"/>
      <c r="E108" s="241"/>
      <c r="F108" s="242"/>
      <c r="G108" s="247"/>
      <c r="H108" s="243"/>
      <c r="I108" s="308" t="str">
        <f t="shared" si="3"/>
        <v/>
      </c>
      <c r="J108" s="244"/>
      <c r="K108" s="250"/>
    </row>
    <row r="109" spans="1:11" s="251" customFormat="1" ht="26.25" customHeight="1" x14ac:dyDescent="0.15">
      <c r="A109" s="262" t="str">
        <f t="shared" si="2"/>
        <v/>
      </c>
      <c r="B109" s="236"/>
      <c r="C109" s="235"/>
      <c r="D109" s="284"/>
      <c r="E109" s="241"/>
      <c r="F109" s="242"/>
      <c r="G109" s="247"/>
      <c r="H109" s="243"/>
      <c r="I109" s="308" t="str">
        <f t="shared" si="3"/>
        <v/>
      </c>
      <c r="J109" s="244"/>
      <c r="K109" s="250"/>
    </row>
    <row r="110" spans="1:11" s="251" customFormat="1" ht="26.25" customHeight="1" x14ac:dyDescent="0.15">
      <c r="A110" s="262" t="str">
        <f t="shared" si="2"/>
        <v/>
      </c>
      <c r="B110" s="238"/>
      <c r="C110" s="237"/>
      <c r="D110" s="245"/>
      <c r="E110" s="240"/>
      <c r="F110" s="246"/>
      <c r="G110" s="247"/>
      <c r="H110" s="248"/>
      <c r="I110" s="367" t="str">
        <f>IF(D110="","",IF(A110=0,E110*G110*H110,E110*H110))</f>
        <v/>
      </c>
      <c r="J110" s="283"/>
      <c r="K110" s="250"/>
    </row>
    <row r="111" spans="1:11" s="251" customFormat="1" ht="26.25" customHeight="1" x14ac:dyDescent="0.15">
      <c r="A111" s="262" t="str">
        <f t="shared" si="2"/>
        <v/>
      </c>
      <c r="B111" s="236"/>
      <c r="C111" s="235"/>
      <c r="D111" s="245"/>
      <c r="E111" s="241"/>
      <c r="F111" s="242"/>
      <c r="G111" s="247"/>
      <c r="H111" s="243"/>
      <c r="I111" s="308" t="str">
        <f>IF(D111="","",IF(A111=0,E111*G111*H111,E111*H111))</f>
        <v/>
      </c>
      <c r="J111" s="244"/>
      <c r="K111" s="250"/>
    </row>
    <row r="112" spans="1:11" s="251" customFormat="1" ht="26.25" customHeight="1" x14ac:dyDescent="0.15">
      <c r="A112" s="262" t="str">
        <f t="shared" si="2"/>
        <v/>
      </c>
      <c r="B112" s="236"/>
      <c r="C112" s="235"/>
      <c r="D112" s="245"/>
      <c r="E112" s="241"/>
      <c r="F112" s="242"/>
      <c r="G112" s="247"/>
      <c r="H112" s="243"/>
      <c r="I112" s="308" t="str">
        <f t="shared" ref="I112:I123" si="4">IF(D112="","",IF(A112=0,E112*G112*H112,E112*H112))</f>
        <v/>
      </c>
      <c r="J112" s="244"/>
      <c r="K112" s="250"/>
    </row>
    <row r="113" spans="1:11" s="251" customFormat="1" ht="26.25" customHeight="1" x14ac:dyDescent="0.15">
      <c r="A113" s="262" t="str">
        <f t="shared" si="2"/>
        <v/>
      </c>
      <c r="B113" s="236"/>
      <c r="C113" s="235"/>
      <c r="D113" s="245"/>
      <c r="E113" s="241"/>
      <c r="F113" s="242"/>
      <c r="G113" s="247"/>
      <c r="H113" s="243"/>
      <c r="I113" s="308" t="str">
        <f t="shared" si="4"/>
        <v/>
      </c>
      <c r="J113" s="244"/>
      <c r="K113" s="250"/>
    </row>
    <row r="114" spans="1:11" s="251" customFormat="1" ht="26.25" customHeight="1" x14ac:dyDescent="0.15">
      <c r="A114" s="262" t="str">
        <f t="shared" si="2"/>
        <v/>
      </c>
      <c r="B114" s="236"/>
      <c r="C114" s="235"/>
      <c r="D114" s="245"/>
      <c r="E114" s="241"/>
      <c r="F114" s="242"/>
      <c r="G114" s="247"/>
      <c r="H114" s="243"/>
      <c r="I114" s="308" t="str">
        <f t="shared" si="4"/>
        <v/>
      </c>
      <c r="J114" s="244"/>
      <c r="K114" s="250"/>
    </row>
    <row r="115" spans="1:11" s="251" customFormat="1" ht="26.25" customHeight="1" x14ac:dyDescent="0.15">
      <c r="A115" s="262" t="str">
        <f t="shared" si="2"/>
        <v/>
      </c>
      <c r="B115" s="236"/>
      <c r="C115" s="235"/>
      <c r="D115" s="245"/>
      <c r="E115" s="241"/>
      <c r="F115" s="242"/>
      <c r="G115" s="247"/>
      <c r="H115" s="243"/>
      <c r="I115" s="308" t="str">
        <f t="shared" si="4"/>
        <v/>
      </c>
      <c r="J115" s="244"/>
      <c r="K115" s="250"/>
    </row>
    <row r="116" spans="1:11" s="251" customFormat="1" ht="26.25" customHeight="1" x14ac:dyDescent="0.15">
      <c r="A116" s="262" t="str">
        <f t="shared" si="2"/>
        <v/>
      </c>
      <c r="B116" s="236"/>
      <c r="C116" s="235"/>
      <c r="D116" s="245"/>
      <c r="E116" s="241"/>
      <c r="F116" s="242"/>
      <c r="G116" s="247"/>
      <c r="H116" s="243"/>
      <c r="I116" s="308" t="str">
        <f t="shared" si="4"/>
        <v/>
      </c>
      <c r="J116" s="244"/>
      <c r="K116" s="250"/>
    </row>
    <row r="117" spans="1:11" s="251" customFormat="1" ht="26.25" customHeight="1" x14ac:dyDescent="0.15">
      <c r="A117" s="262" t="str">
        <f t="shared" si="2"/>
        <v/>
      </c>
      <c r="B117" s="236"/>
      <c r="C117" s="235"/>
      <c r="D117" s="245"/>
      <c r="E117" s="241"/>
      <c r="F117" s="242"/>
      <c r="G117" s="247"/>
      <c r="H117" s="243"/>
      <c r="I117" s="308" t="str">
        <f t="shared" si="4"/>
        <v/>
      </c>
      <c r="J117" s="244"/>
      <c r="K117" s="250"/>
    </row>
    <row r="118" spans="1:11" s="251" customFormat="1" ht="26.25" customHeight="1" x14ac:dyDescent="0.15">
      <c r="A118" s="262" t="str">
        <f t="shared" si="2"/>
        <v/>
      </c>
      <c r="B118" s="236"/>
      <c r="C118" s="235"/>
      <c r="D118" s="245"/>
      <c r="E118" s="241"/>
      <c r="F118" s="242"/>
      <c r="G118" s="247"/>
      <c r="H118" s="243"/>
      <c r="I118" s="308" t="str">
        <f t="shared" si="4"/>
        <v/>
      </c>
      <c r="J118" s="244"/>
      <c r="K118" s="250"/>
    </row>
    <row r="119" spans="1:11" s="251" customFormat="1" ht="26.25" customHeight="1" x14ac:dyDescent="0.15">
      <c r="A119" s="262" t="str">
        <f t="shared" si="2"/>
        <v/>
      </c>
      <c r="B119" s="236"/>
      <c r="C119" s="235"/>
      <c r="D119" s="245"/>
      <c r="E119" s="241"/>
      <c r="F119" s="242"/>
      <c r="G119" s="247"/>
      <c r="H119" s="243"/>
      <c r="I119" s="308" t="str">
        <f t="shared" si="4"/>
        <v/>
      </c>
      <c r="J119" s="244"/>
      <c r="K119" s="250"/>
    </row>
    <row r="120" spans="1:11" s="251" customFormat="1" ht="26.25" customHeight="1" x14ac:dyDescent="0.15">
      <c r="A120" s="262" t="str">
        <f t="shared" si="2"/>
        <v/>
      </c>
      <c r="B120" s="236"/>
      <c r="C120" s="235"/>
      <c r="D120" s="245"/>
      <c r="E120" s="241"/>
      <c r="F120" s="242"/>
      <c r="G120" s="247"/>
      <c r="H120" s="243"/>
      <c r="I120" s="308" t="str">
        <f t="shared" si="4"/>
        <v/>
      </c>
      <c r="J120" s="244"/>
      <c r="K120" s="250"/>
    </row>
    <row r="121" spans="1:11" s="251" customFormat="1" ht="26.25" customHeight="1" x14ac:dyDescent="0.15">
      <c r="A121" s="262" t="str">
        <f t="shared" si="2"/>
        <v/>
      </c>
      <c r="B121" s="236"/>
      <c r="C121" s="235"/>
      <c r="D121" s="245"/>
      <c r="E121" s="241"/>
      <c r="F121" s="242"/>
      <c r="G121" s="247"/>
      <c r="H121" s="243"/>
      <c r="I121" s="308" t="str">
        <f t="shared" si="4"/>
        <v/>
      </c>
      <c r="J121" s="244"/>
      <c r="K121" s="250"/>
    </row>
    <row r="122" spans="1:11" s="251" customFormat="1" ht="26.25" customHeight="1" x14ac:dyDescent="0.15">
      <c r="A122" s="262" t="str">
        <f t="shared" si="2"/>
        <v/>
      </c>
      <c r="B122" s="236"/>
      <c r="C122" s="235"/>
      <c r="D122" s="245"/>
      <c r="E122" s="241"/>
      <c r="F122" s="242"/>
      <c r="G122" s="247"/>
      <c r="H122" s="243"/>
      <c r="I122" s="308" t="str">
        <f t="shared" si="4"/>
        <v/>
      </c>
      <c r="J122" s="244"/>
      <c r="K122" s="250"/>
    </row>
    <row r="123" spans="1:11" s="251" customFormat="1" ht="26.25" customHeight="1" x14ac:dyDescent="0.15">
      <c r="A123" s="262" t="str">
        <f t="shared" si="2"/>
        <v/>
      </c>
      <c r="B123" s="236"/>
      <c r="C123" s="235"/>
      <c r="D123" s="284"/>
      <c r="E123" s="241"/>
      <c r="F123" s="242"/>
      <c r="G123" s="247"/>
      <c r="H123" s="243"/>
      <c r="I123" s="308" t="str">
        <f t="shared" si="4"/>
        <v/>
      </c>
      <c r="J123" s="244"/>
      <c r="K123" s="250"/>
    </row>
    <row r="124" spans="1:11" s="251" customFormat="1" ht="26.25" customHeight="1" x14ac:dyDescent="0.15">
      <c r="A124" s="262" t="str">
        <f t="shared" si="2"/>
        <v/>
      </c>
      <c r="B124" s="238"/>
      <c r="C124" s="237"/>
      <c r="D124" s="245"/>
      <c r="E124" s="240"/>
      <c r="F124" s="246"/>
      <c r="G124" s="247"/>
      <c r="H124" s="248"/>
      <c r="I124" s="367" t="str">
        <f>IF(D124="","",IF(A124=0,E124*G124*H124,E124*H124))</f>
        <v/>
      </c>
      <c r="J124" s="283"/>
      <c r="K124" s="250"/>
    </row>
    <row r="125" spans="1:11" s="251" customFormat="1" ht="26.25" customHeight="1" x14ac:dyDescent="0.15">
      <c r="A125" s="262" t="str">
        <f t="shared" si="2"/>
        <v/>
      </c>
      <c r="B125" s="236"/>
      <c r="C125" s="235"/>
      <c r="D125" s="245"/>
      <c r="E125" s="241"/>
      <c r="F125" s="242"/>
      <c r="G125" s="247"/>
      <c r="H125" s="243"/>
      <c r="I125" s="308" t="str">
        <f>IF(D125="","",IF(A125=0,E125*G125*H125,E125*H125))</f>
        <v/>
      </c>
      <c r="J125" s="244"/>
      <c r="K125" s="250"/>
    </row>
    <row r="126" spans="1:11" s="251" customFormat="1" ht="26.25" customHeight="1" x14ac:dyDescent="0.15">
      <c r="A126" s="262" t="str">
        <f t="shared" si="2"/>
        <v/>
      </c>
      <c r="B126" s="236"/>
      <c r="C126" s="235"/>
      <c r="D126" s="245"/>
      <c r="E126" s="241"/>
      <c r="F126" s="242"/>
      <c r="G126" s="247"/>
      <c r="H126" s="243"/>
      <c r="I126" s="308" t="str">
        <f t="shared" ref="I126:I137" si="5">IF(D126="","",IF(A126=0,E126*G126*H126,E126*H126))</f>
        <v/>
      </c>
      <c r="J126" s="244"/>
      <c r="K126" s="250"/>
    </row>
    <row r="127" spans="1:11" s="251" customFormat="1" ht="26.25" customHeight="1" x14ac:dyDescent="0.15">
      <c r="A127" s="262" t="str">
        <f t="shared" si="2"/>
        <v/>
      </c>
      <c r="B127" s="236"/>
      <c r="C127" s="235"/>
      <c r="D127" s="245"/>
      <c r="E127" s="241"/>
      <c r="F127" s="242"/>
      <c r="G127" s="247"/>
      <c r="H127" s="243"/>
      <c r="I127" s="308" t="str">
        <f t="shared" si="5"/>
        <v/>
      </c>
      <c r="J127" s="244"/>
      <c r="K127" s="250"/>
    </row>
    <row r="128" spans="1:11" s="251" customFormat="1" ht="26.25" customHeight="1" x14ac:dyDescent="0.15">
      <c r="A128" s="262" t="str">
        <f t="shared" ref="A128:A159" si="6">IF(D128="","",VLOOKUP(D128,$D$33:$E$90,2,0))</f>
        <v/>
      </c>
      <c r="B128" s="236"/>
      <c r="C128" s="235"/>
      <c r="D128" s="245"/>
      <c r="E128" s="241"/>
      <c r="F128" s="242"/>
      <c r="G128" s="247"/>
      <c r="H128" s="243"/>
      <c r="I128" s="308" t="str">
        <f t="shared" si="5"/>
        <v/>
      </c>
      <c r="J128" s="244"/>
      <c r="K128" s="250"/>
    </row>
    <row r="129" spans="1:11" s="251" customFormat="1" ht="26.25" customHeight="1" x14ac:dyDescent="0.15">
      <c r="A129" s="262" t="str">
        <f t="shared" si="6"/>
        <v/>
      </c>
      <c r="B129" s="236"/>
      <c r="C129" s="235"/>
      <c r="D129" s="245"/>
      <c r="E129" s="241"/>
      <c r="F129" s="242"/>
      <c r="G129" s="247"/>
      <c r="H129" s="243"/>
      <c r="I129" s="308" t="str">
        <f t="shared" si="5"/>
        <v/>
      </c>
      <c r="J129" s="244"/>
      <c r="K129" s="250"/>
    </row>
    <row r="130" spans="1:11" s="251" customFormat="1" ht="26.25" customHeight="1" x14ac:dyDescent="0.15">
      <c r="A130" s="262" t="str">
        <f t="shared" si="6"/>
        <v/>
      </c>
      <c r="B130" s="236"/>
      <c r="C130" s="235"/>
      <c r="D130" s="245"/>
      <c r="E130" s="241"/>
      <c r="F130" s="242"/>
      <c r="G130" s="247"/>
      <c r="H130" s="243"/>
      <c r="I130" s="308" t="str">
        <f t="shared" si="5"/>
        <v/>
      </c>
      <c r="J130" s="244"/>
      <c r="K130" s="250"/>
    </row>
    <row r="131" spans="1:11" s="251" customFormat="1" ht="26.25" customHeight="1" x14ac:dyDescent="0.15">
      <c r="A131" s="262" t="str">
        <f t="shared" si="6"/>
        <v/>
      </c>
      <c r="B131" s="236"/>
      <c r="C131" s="235"/>
      <c r="D131" s="245"/>
      <c r="E131" s="241"/>
      <c r="F131" s="242"/>
      <c r="G131" s="247"/>
      <c r="H131" s="243"/>
      <c r="I131" s="308" t="str">
        <f t="shared" si="5"/>
        <v/>
      </c>
      <c r="J131" s="244"/>
      <c r="K131" s="250"/>
    </row>
    <row r="132" spans="1:11" s="251" customFormat="1" ht="26.25" customHeight="1" x14ac:dyDescent="0.15">
      <c r="A132" s="262" t="str">
        <f t="shared" si="6"/>
        <v/>
      </c>
      <c r="B132" s="236"/>
      <c r="C132" s="235"/>
      <c r="D132" s="245"/>
      <c r="E132" s="241"/>
      <c r="F132" s="242"/>
      <c r="G132" s="247"/>
      <c r="H132" s="243"/>
      <c r="I132" s="308" t="str">
        <f t="shared" si="5"/>
        <v/>
      </c>
      <c r="J132" s="244"/>
      <c r="K132" s="250"/>
    </row>
    <row r="133" spans="1:11" s="251" customFormat="1" ht="26.25" customHeight="1" x14ac:dyDescent="0.15">
      <c r="A133" s="262" t="str">
        <f t="shared" si="6"/>
        <v/>
      </c>
      <c r="B133" s="236"/>
      <c r="C133" s="235"/>
      <c r="D133" s="245"/>
      <c r="E133" s="241"/>
      <c r="F133" s="242"/>
      <c r="G133" s="247"/>
      <c r="H133" s="243"/>
      <c r="I133" s="308" t="str">
        <f t="shared" si="5"/>
        <v/>
      </c>
      <c r="J133" s="244"/>
      <c r="K133" s="250"/>
    </row>
    <row r="134" spans="1:11" s="251" customFormat="1" ht="26.25" customHeight="1" x14ac:dyDescent="0.15">
      <c r="A134" s="262" t="str">
        <f t="shared" si="6"/>
        <v/>
      </c>
      <c r="B134" s="236"/>
      <c r="C134" s="235"/>
      <c r="D134" s="245"/>
      <c r="E134" s="241"/>
      <c r="F134" s="242"/>
      <c r="G134" s="247"/>
      <c r="H134" s="243"/>
      <c r="I134" s="308" t="str">
        <f t="shared" si="5"/>
        <v/>
      </c>
      <c r="J134" s="244"/>
      <c r="K134" s="250"/>
    </row>
    <row r="135" spans="1:11" s="251" customFormat="1" ht="26.25" customHeight="1" x14ac:dyDescent="0.15">
      <c r="A135" s="262" t="str">
        <f t="shared" si="6"/>
        <v/>
      </c>
      <c r="B135" s="236"/>
      <c r="C135" s="235"/>
      <c r="D135" s="245"/>
      <c r="E135" s="241"/>
      <c r="F135" s="242"/>
      <c r="G135" s="247"/>
      <c r="H135" s="243"/>
      <c r="I135" s="308" t="str">
        <f t="shared" si="5"/>
        <v/>
      </c>
      <c r="J135" s="244"/>
      <c r="K135" s="250"/>
    </row>
    <row r="136" spans="1:11" s="251" customFormat="1" ht="26.25" customHeight="1" x14ac:dyDescent="0.15">
      <c r="A136" s="262" t="str">
        <f t="shared" si="6"/>
        <v/>
      </c>
      <c r="B136" s="236"/>
      <c r="C136" s="235"/>
      <c r="D136" s="245"/>
      <c r="E136" s="241"/>
      <c r="F136" s="242"/>
      <c r="G136" s="247"/>
      <c r="H136" s="243"/>
      <c r="I136" s="308" t="str">
        <f t="shared" si="5"/>
        <v/>
      </c>
      <c r="J136" s="244"/>
      <c r="K136" s="250"/>
    </row>
    <row r="137" spans="1:11" s="251" customFormat="1" ht="26.25" customHeight="1" x14ac:dyDescent="0.15">
      <c r="A137" s="262" t="str">
        <f t="shared" si="6"/>
        <v/>
      </c>
      <c r="B137" s="236"/>
      <c r="C137" s="235"/>
      <c r="D137" s="284"/>
      <c r="E137" s="241"/>
      <c r="F137" s="242"/>
      <c r="G137" s="247"/>
      <c r="H137" s="243"/>
      <c r="I137" s="308" t="str">
        <f t="shared" si="5"/>
        <v/>
      </c>
      <c r="J137" s="244"/>
      <c r="K137" s="250"/>
    </row>
    <row r="138" spans="1:11" s="251" customFormat="1" ht="26.25" customHeight="1" x14ac:dyDescent="0.15">
      <c r="A138" s="262" t="str">
        <f t="shared" si="6"/>
        <v/>
      </c>
      <c r="B138" s="238"/>
      <c r="C138" s="237"/>
      <c r="D138" s="245"/>
      <c r="E138" s="240"/>
      <c r="F138" s="246"/>
      <c r="G138" s="247"/>
      <c r="H138" s="248"/>
      <c r="I138" s="367" t="str">
        <f>IF(D138="","",IF(A138=0,E138*G138*H138,E138*H138))</f>
        <v/>
      </c>
      <c r="J138" s="283"/>
      <c r="K138" s="250"/>
    </row>
    <row r="139" spans="1:11" s="251" customFormat="1" ht="26.25" customHeight="1" x14ac:dyDescent="0.15">
      <c r="A139" s="262" t="str">
        <f t="shared" si="6"/>
        <v/>
      </c>
      <c r="B139" s="236"/>
      <c r="C139" s="235"/>
      <c r="D139" s="245"/>
      <c r="E139" s="241"/>
      <c r="F139" s="242"/>
      <c r="G139" s="247"/>
      <c r="H139" s="243"/>
      <c r="I139" s="308" t="str">
        <f>IF(D139="","",IF(A139=0,E139*G139*H139,E139*H139))</f>
        <v/>
      </c>
      <c r="J139" s="244"/>
      <c r="K139" s="250"/>
    </row>
    <row r="140" spans="1:11" s="251" customFormat="1" ht="26.25" customHeight="1" x14ac:dyDescent="0.15">
      <c r="A140" s="262" t="str">
        <f t="shared" si="6"/>
        <v/>
      </c>
      <c r="B140" s="236"/>
      <c r="C140" s="235"/>
      <c r="D140" s="245"/>
      <c r="E140" s="241"/>
      <c r="F140" s="242"/>
      <c r="G140" s="247"/>
      <c r="H140" s="243"/>
      <c r="I140" s="308" t="str">
        <f t="shared" ref="I140:I151" si="7">IF(D140="","",IF(A140=0,E140*G140*H140,E140*H140))</f>
        <v/>
      </c>
      <c r="J140" s="244"/>
      <c r="K140" s="250"/>
    </row>
    <row r="141" spans="1:11" s="251" customFormat="1" ht="26.25" customHeight="1" x14ac:dyDescent="0.15">
      <c r="A141" s="262" t="str">
        <f t="shared" si="6"/>
        <v/>
      </c>
      <c r="B141" s="236"/>
      <c r="C141" s="235"/>
      <c r="D141" s="245"/>
      <c r="E141" s="241"/>
      <c r="F141" s="242"/>
      <c r="G141" s="247"/>
      <c r="H141" s="243"/>
      <c r="I141" s="308" t="str">
        <f t="shared" si="7"/>
        <v/>
      </c>
      <c r="J141" s="244"/>
      <c r="K141" s="250"/>
    </row>
    <row r="142" spans="1:11" s="251" customFormat="1" ht="26.25" customHeight="1" x14ac:dyDescent="0.15">
      <c r="A142" s="262" t="str">
        <f t="shared" si="6"/>
        <v/>
      </c>
      <c r="B142" s="236"/>
      <c r="C142" s="235"/>
      <c r="D142" s="245"/>
      <c r="E142" s="241"/>
      <c r="F142" s="242"/>
      <c r="G142" s="247"/>
      <c r="H142" s="243"/>
      <c r="I142" s="308" t="str">
        <f t="shared" si="7"/>
        <v/>
      </c>
      <c r="J142" s="244"/>
      <c r="K142" s="250"/>
    </row>
    <row r="143" spans="1:11" s="251" customFormat="1" ht="26.25" customHeight="1" x14ac:dyDescent="0.15">
      <c r="A143" s="262" t="str">
        <f t="shared" si="6"/>
        <v/>
      </c>
      <c r="B143" s="236"/>
      <c r="C143" s="235"/>
      <c r="D143" s="245"/>
      <c r="E143" s="241"/>
      <c r="F143" s="242"/>
      <c r="G143" s="247"/>
      <c r="H143" s="243"/>
      <c r="I143" s="308" t="str">
        <f t="shared" si="7"/>
        <v/>
      </c>
      <c r="J143" s="244"/>
      <c r="K143" s="250"/>
    </row>
    <row r="144" spans="1:11" s="251" customFormat="1" ht="26.25" customHeight="1" x14ac:dyDescent="0.15">
      <c r="A144" s="262" t="str">
        <f t="shared" si="6"/>
        <v/>
      </c>
      <c r="B144" s="236"/>
      <c r="C144" s="235"/>
      <c r="D144" s="245"/>
      <c r="E144" s="241"/>
      <c r="F144" s="242"/>
      <c r="G144" s="247"/>
      <c r="H144" s="243"/>
      <c r="I144" s="308" t="str">
        <f t="shared" si="7"/>
        <v/>
      </c>
      <c r="J144" s="244"/>
      <c r="K144" s="250"/>
    </row>
    <row r="145" spans="1:11" s="251" customFormat="1" ht="26.25" customHeight="1" x14ac:dyDescent="0.15">
      <c r="A145" s="262" t="str">
        <f t="shared" si="6"/>
        <v/>
      </c>
      <c r="B145" s="236"/>
      <c r="C145" s="235"/>
      <c r="D145" s="245"/>
      <c r="E145" s="241"/>
      <c r="F145" s="242"/>
      <c r="G145" s="247"/>
      <c r="H145" s="243"/>
      <c r="I145" s="308" t="str">
        <f t="shared" si="7"/>
        <v/>
      </c>
      <c r="J145" s="244"/>
      <c r="K145" s="250"/>
    </row>
    <row r="146" spans="1:11" s="251" customFormat="1" ht="26.25" customHeight="1" x14ac:dyDescent="0.15">
      <c r="A146" s="262" t="str">
        <f t="shared" si="6"/>
        <v/>
      </c>
      <c r="B146" s="236"/>
      <c r="C146" s="235"/>
      <c r="D146" s="245"/>
      <c r="E146" s="241"/>
      <c r="F146" s="242"/>
      <c r="G146" s="247"/>
      <c r="H146" s="243"/>
      <c r="I146" s="308" t="str">
        <f t="shared" si="7"/>
        <v/>
      </c>
      <c r="J146" s="244"/>
      <c r="K146" s="250"/>
    </row>
    <row r="147" spans="1:11" s="251" customFormat="1" ht="26.25" customHeight="1" x14ac:dyDescent="0.15">
      <c r="A147" s="262" t="str">
        <f t="shared" si="6"/>
        <v/>
      </c>
      <c r="B147" s="236"/>
      <c r="C147" s="235"/>
      <c r="D147" s="245"/>
      <c r="E147" s="241"/>
      <c r="F147" s="242"/>
      <c r="G147" s="247"/>
      <c r="H147" s="243"/>
      <c r="I147" s="308" t="str">
        <f t="shared" si="7"/>
        <v/>
      </c>
      <c r="J147" s="244"/>
      <c r="K147" s="250"/>
    </row>
    <row r="148" spans="1:11" s="251" customFormat="1" ht="26.25" customHeight="1" x14ac:dyDescent="0.15">
      <c r="A148" s="262" t="str">
        <f t="shared" si="6"/>
        <v/>
      </c>
      <c r="B148" s="236"/>
      <c r="C148" s="235"/>
      <c r="D148" s="245"/>
      <c r="E148" s="241"/>
      <c r="F148" s="242"/>
      <c r="G148" s="247"/>
      <c r="H148" s="243"/>
      <c r="I148" s="308" t="str">
        <f t="shared" si="7"/>
        <v/>
      </c>
      <c r="J148" s="244"/>
      <c r="K148" s="250"/>
    </row>
    <row r="149" spans="1:11" s="251" customFormat="1" ht="26.25" customHeight="1" x14ac:dyDescent="0.15">
      <c r="A149" s="262" t="str">
        <f t="shared" si="6"/>
        <v/>
      </c>
      <c r="B149" s="236"/>
      <c r="C149" s="235"/>
      <c r="D149" s="245"/>
      <c r="E149" s="241"/>
      <c r="F149" s="242"/>
      <c r="G149" s="247"/>
      <c r="H149" s="243"/>
      <c r="I149" s="308" t="str">
        <f t="shared" si="7"/>
        <v/>
      </c>
      <c r="J149" s="244"/>
      <c r="K149" s="250"/>
    </row>
    <row r="150" spans="1:11" s="251" customFormat="1" ht="26.25" customHeight="1" x14ac:dyDescent="0.15">
      <c r="A150" s="262" t="str">
        <f t="shared" si="6"/>
        <v/>
      </c>
      <c r="B150" s="236"/>
      <c r="C150" s="235"/>
      <c r="D150" s="245"/>
      <c r="E150" s="241"/>
      <c r="F150" s="242"/>
      <c r="G150" s="247"/>
      <c r="H150" s="243"/>
      <c r="I150" s="308" t="str">
        <f t="shared" si="7"/>
        <v/>
      </c>
      <c r="J150" s="244"/>
      <c r="K150" s="250"/>
    </row>
    <row r="151" spans="1:11" s="251" customFormat="1" ht="26.25" customHeight="1" x14ac:dyDescent="0.15">
      <c r="A151" s="262" t="str">
        <f t="shared" si="6"/>
        <v/>
      </c>
      <c r="B151" s="236"/>
      <c r="C151" s="235"/>
      <c r="D151" s="284"/>
      <c r="E151" s="241"/>
      <c r="F151" s="242"/>
      <c r="G151" s="247"/>
      <c r="H151" s="243"/>
      <c r="I151" s="308" t="str">
        <f t="shared" si="7"/>
        <v/>
      </c>
      <c r="J151" s="244"/>
      <c r="K151" s="250"/>
    </row>
    <row r="152" spans="1:11" s="251" customFormat="1" ht="26.25" customHeight="1" x14ac:dyDescent="0.15">
      <c r="A152" s="262" t="str">
        <f t="shared" si="6"/>
        <v/>
      </c>
      <c r="B152" s="238"/>
      <c r="C152" s="237"/>
      <c r="D152" s="245"/>
      <c r="E152" s="240"/>
      <c r="F152" s="246"/>
      <c r="G152" s="247"/>
      <c r="H152" s="248"/>
      <c r="I152" s="367" t="str">
        <f>IF(D152="","",IF(A152=0,E152*G152*H152,E152*H152))</f>
        <v/>
      </c>
      <c r="J152" s="283"/>
      <c r="K152" s="250"/>
    </row>
    <row r="153" spans="1:11" s="251" customFormat="1" ht="26.25" customHeight="1" x14ac:dyDescent="0.15">
      <c r="A153" s="262" t="str">
        <f t="shared" si="6"/>
        <v/>
      </c>
      <c r="B153" s="236"/>
      <c r="C153" s="235"/>
      <c r="D153" s="245"/>
      <c r="E153" s="241"/>
      <c r="F153" s="242"/>
      <c r="G153" s="247"/>
      <c r="H153" s="243"/>
      <c r="I153" s="308" t="str">
        <f>IF(D153="","",IF(A153=0,E153*G153*H153,E153*H153))</f>
        <v/>
      </c>
      <c r="J153" s="244"/>
      <c r="K153" s="250"/>
    </row>
    <row r="154" spans="1:11" s="251" customFormat="1" ht="26.25" customHeight="1" x14ac:dyDescent="0.15">
      <c r="A154" s="262" t="str">
        <f t="shared" si="6"/>
        <v/>
      </c>
      <c r="B154" s="236"/>
      <c r="C154" s="235"/>
      <c r="D154" s="245"/>
      <c r="E154" s="241"/>
      <c r="F154" s="242"/>
      <c r="G154" s="247"/>
      <c r="H154" s="243"/>
      <c r="I154" s="308" t="str">
        <f t="shared" ref="I154:I165" si="8">IF(D154="","",IF(A154=0,E154*G154*H154,E154*H154))</f>
        <v/>
      </c>
      <c r="J154" s="244"/>
      <c r="K154" s="250"/>
    </row>
    <row r="155" spans="1:11" s="251" customFormat="1" ht="26.25" customHeight="1" x14ac:dyDescent="0.15">
      <c r="A155" s="262" t="str">
        <f t="shared" si="6"/>
        <v/>
      </c>
      <c r="B155" s="236"/>
      <c r="C155" s="235"/>
      <c r="D155" s="245"/>
      <c r="E155" s="241"/>
      <c r="F155" s="242"/>
      <c r="G155" s="247"/>
      <c r="H155" s="243"/>
      <c r="I155" s="308" t="str">
        <f t="shared" si="8"/>
        <v/>
      </c>
      <c r="J155" s="244"/>
      <c r="K155" s="250"/>
    </row>
    <row r="156" spans="1:11" s="251" customFormat="1" ht="26.25" customHeight="1" x14ac:dyDescent="0.15">
      <c r="A156" s="262" t="str">
        <f t="shared" si="6"/>
        <v/>
      </c>
      <c r="B156" s="236"/>
      <c r="C156" s="235"/>
      <c r="D156" s="245"/>
      <c r="E156" s="241"/>
      <c r="F156" s="242"/>
      <c r="G156" s="247"/>
      <c r="H156" s="243"/>
      <c r="I156" s="308" t="str">
        <f t="shared" si="8"/>
        <v/>
      </c>
      <c r="J156" s="244"/>
      <c r="K156" s="250"/>
    </row>
    <row r="157" spans="1:11" s="251" customFormat="1" ht="26.25" customHeight="1" x14ac:dyDescent="0.15">
      <c r="A157" s="262" t="str">
        <f t="shared" si="6"/>
        <v/>
      </c>
      <c r="B157" s="236"/>
      <c r="C157" s="235"/>
      <c r="D157" s="245"/>
      <c r="E157" s="241"/>
      <c r="F157" s="242"/>
      <c r="G157" s="247"/>
      <c r="H157" s="243"/>
      <c r="I157" s="308" t="str">
        <f t="shared" si="8"/>
        <v/>
      </c>
      <c r="J157" s="244"/>
      <c r="K157" s="250"/>
    </row>
    <row r="158" spans="1:11" s="251" customFormat="1" ht="26.25" customHeight="1" x14ac:dyDescent="0.15">
      <c r="A158" s="262" t="str">
        <f t="shared" si="6"/>
        <v/>
      </c>
      <c r="B158" s="236"/>
      <c r="C158" s="235"/>
      <c r="D158" s="245"/>
      <c r="E158" s="241"/>
      <c r="F158" s="242"/>
      <c r="G158" s="247"/>
      <c r="H158" s="243"/>
      <c r="I158" s="308" t="str">
        <f t="shared" si="8"/>
        <v/>
      </c>
      <c r="J158" s="244"/>
      <c r="K158" s="250"/>
    </row>
    <row r="159" spans="1:11" s="251" customFormat="1" ht="26.25" customHeight="1" x14ac:dyDescent="0.15">
      <c r="A159" s="262" t="str">
        <f t="shared" si="6"/>
        <v/>
      </c>
      <c r="B159" s="236"/>
      <c r="C159" s="235"/>
      <c r="D159" s="245"/>
      <c r="E159" s="241"/>
      <c r="F159" s="242"/>
      <c r="G159" s="247"/>
      <c r="H159" s="243"/>
      <c r="I159" s="308" t="str">
        <f t="shared" si="8"/>
        <v/>
      </c>
      <c r="J159" s="244"/>
      <c r="K159" s="250"/>
    </row>
    <row r="160" spans="1:11" s="251" customFormat="1" ht="26.25" customHeight="1" x14ac:dyDescent="0.15">
      <c r="A160" s="262" t="str">
        <f t="shared" ref="A160:A191" si="9">IF(D160="","",VLOOKUP(D160,$D$33:$E$90,2,0))</f>
        <v/>
      </c>
      <c r="B160" s="236"/>
      <c r="C160" s="235"/>
      <c r="D160" s="245"/>
      <c r="E160" s="241"/>
      <c r="F160" s="242"/>
      <c r="G160" s="247"/>
      <c r="H160" s="243"/>
      <c r="I160" s="308" t="str">
        <f t="shared" si="8"/>
        <v/>
      </c>
      <c r="J160" s="244"/>
      <c r="K160" s="250"/>
    </row>
    <row r="161" spans="1:11" s="251" customFormat="1" ht="26.25" customHeight="1" x14ac:dyDescent="0.15">
      <c r="A161" s="262" t="str">
        <f t="shared" si="9"/>
        <v/>
      </c>
      <c r="B161" s="236"/>
      <c r="C161" s="235"/>
      <c r="D161" s="245"/>
      <c r="E161" s="241"/>
      <c r="F161" s="242"/>
      <c r="G161" s="247"/>
      <c r="H161" s="243"/>
      <c r="I161" s="308" t="str">
        <f t="shared" si="8"/>
        <v/>
      </c>
      <c r="J161" s="244"/>
      <c r="K161" s="250"/>
    </row>
    <row r="162" spans="1:11" s="251" customFormat="1" ht="26.25" customHeight="1" x14ac:dyDescent="0.15">
      <c r="A162" s="262" t="str">
        <f t="shared" si="9"/>
        <v/>
      </c>
      <c r="B162" s="236"/>
      <c r="C162" s="235"/>
      <c r="D162" s="245"/>
      <c r="E162" s="241"/>
      <c r="F162" s="242"/>
      <c r="G162" s="247"/>
      <c r="H162" s="243"/>
      <c r="I162" s="308" t="str">
        <f t="shared" si="8"/>
        <v/>
      </c>
      <c r="J162" s="244"/>
      <c r="K162" s="250"/>
    </row>
    <row r="163" spans="1:11" s="251" customFormat="1" ht="26.25" customHeight="1" x14ac:dyDescent="0.15">
      <c r="A163" s="262" t="str">
        <f t="shared" si="9"/>
        <v/>
      </c>
      <c r="B163" s="236"/>
      <c r="C163" s="235"/>
      <c r="D163" s="245"/>
      <c r="E163" s="241"/>
      <c r="F163" s="242"/>
      <c r="G163" s="247"/>
      <c r="H163" s="243"/>
      <c r="I163" s="308" t="str">
        <f t="shared" si="8"/>
        <v/>
      </c>
      <c r="J163" s="244"/>
      <c r="K163" s="250"/>
    </row>
    <row r="164" spans="1:11" s="251" customFormat="1" ht="26.25" customHeight="1" x14ac:dyDescent="0.15">
      <c r="A164" s="262" t="str">
        <f t="shared" si="9"/>
        <v/>
      </c>
      <c r="B164" s="236"/>
      <c r="C164" s="235"/>
      <c r="D164" s="284"/>
      <c r="E164" s="241"/>
      <c r="F164" s="242"/>
      <c r="G164" s="247"/>
      <c r="H164" s="243"/>
      <c r="I164" s="308" t="str">
        <f t="shared" si="8"/>
        <v/>
      </c>
      <c r="J164" s="244"/>
      <c r="K164" s="250"/>
    </row>
    <row r="165" spans="1:11" s="251" customFormat="1" ht="26.25" customHeight="1" x14ac:dyDescent="0.15">
      <c r="A165" s="262" t="str">
        <f t="shared" si="9"/>
        <v/>
      </c>
      <c r="B165" s="238"/>
      <c r="C165" s="237"/>
      <c r="D165" s="245"/>
      <c r="E165" s="240"/>
      <c r="F165" s="246"/>
      <c r="G165" s="247"/>
      <c r="H165" s="248"/>
      <c r="I165" s="367" t="str">
        <f t="shared" si="8"/>
        <v/>
      </c>
      <c r="J165" s="283"/>
      <c r="K165" s="250"/>
    </row>
    <row r="166" spans="1:11" s="251" customFormat="1" ht="26.25" customHeight="1" x14ac:dyDescent="0.15">
      <c r="A166" s="262" t="str">
        <f t="shared" si="9"/>
        <v/>
      </c>
      <c r="B166" s="238"/>
      <c r="C166" s="237"/>
      <c r="D166" s="245"/>
      <c r="E166" s="240"/>
      <c r="F166" s="246"/>
      <c r="G166" s="247"/>
      <c r="H166" s="248"/>
      <c r="I166" s="367" t="str">
        <f>IF(D166="","",IF(A166=0,E166*G166*H166,E166*H166))</f>
        <v/>
      </c>
      <c r="J166" s="283"/>
      <c r="K166" s="250"/>
    </row>
    <row r="167" spans="1:11" s="251" customFormat="1" ht="26.25" customHeight="1" x14ac:dyDescent="0.15">
      <c r="A167" s="262" t="str">
        <f t="shared" si="9"/>
        <v/>
      </c>
      <c r="B167" s="236"/>
      <c r="C167" s="235"/>
      <c r="D167" s="245"/>
      <c r="E167" s="241"/>
      <c r="F167" s="242"/>
      <c r="G167" s="247"/>
      <c r="H167" s="243"/>
      <c r="I167" s="308" t="str">
        <f>IF(D167="","",IF(A167=0,E167*G167*H167,E167*H167))</f>
        <v/>
      </c>
      <c r="J167" s="244"/>
      <c r="K167" s="250"/>
    </row>
    <row r="168" spans="1:11" s="251" customFormat="1" ht="26.25" customHeight="1" x14ac:dyDescent="0.15">
      <c r="A168" s="262" t="str">
        <f t="shared" si="9"/>
        <v/>
      </c>
      <c r="B168" s="236"/>
      <c r="C168" s="235"/>
      <c r="D168" s="245"/>
      <c r="E168" s="241"/>
      <c r="F168" s="242"/>
      <c r="G168" s="247"/>
      <c r="H168" s="243"/>
      <c r="I168" s="308" t="str">
        <f t="shared" ref="I168:I179" si="10">IF(D168="","",IF(A168=0,E168*G168*H168,E168*H168))</f>
        <v/>
      </c>
      <c r="J168" s="244"/>
      <c r="K168" s="250"/>
    </row>
    <row r="169" spans="1:11" s="251" customFormat="1" ht="26.25" customHeight="1" x14ac:dyDescent="0.15">
      <c r="A169" s="262" t="str">
        <f t="shared" si="9"/>
        <v/>
      </c>
      <c r="B169" s="236"/>
      <c r="C169" s="235"/>
      <c r="D169" s="245"/>
      <c r="E169" s="241"/>
      <c r="F169" s="242"/>
      <c r="G169" s="247"/>
      <c r="H169" s="243"/>
      <c r="I169" s="308" t="str">
        <f t="shared" si="10"/>
        <v/>
      </c>
      <c r="J169" s="244"/>
      <c r="K169" s="250"/>
    </row>
    <row r="170" spans="1:11" s="251" customFormat="1" ht="26.25" customHeight="1" x14ac:dyDescent="0.15">
      <c r="A170" s="262" t="str">
        <f t="shared" si="9"/>
        <v/>
      </c>
      <c r="B170" s="236"/>
      <c r="C170" s="235"/>
      <c r="D170" s="245"/>
      <c r="E170" s="241"/>
      <c r="F170" s="242"/>
      <c r="G170" s="247"/>
      <c r="H170" s="243"/>
      <c r="I170" s="308" t="str">
        <f t="shared" si="10"/>
        <v/>
      </c>
      <c r="J170" s="244"/>
      <c r="K170" s="250"/>
    </row>
    <row r="171" spans="1:11" s="251" customFormat="1" ht="26.25" customHeight="1" x14ac:dyDescent="0.15">
      <c r="A171" s="262" t="str">
        <f t="shared" si="9"/>
        <v/>
      </c>
      <c r="B171" s="236"/>
      <c r="C171" s="235"/>
      <c r="D171" s="245"/>
      <c r="E171" s="241"/>
      <c r="F171" s="242"/>
      <c r="G171" s="247"/>
      <c r="H171" s="243"/>
      <c r="I171" s="308" t="str">
        <f t="shared" si="10"/>
        <v/>
      </c>
      <c r="J171" s="244"/>
      <c r="K171" s="250"/>
    </row>
    <row r="172" spans="1:11" s="251" customFormat="1" ht="26.25" customHeight="1" x14ac:dyDescent="0.15">
      <c r="A172" s="262" t="str">
        <f t="shared" si="9"/>
        <v/>
      </c>
      <c r="B172" s="236"/>
      <c r="C172" s="235"/>
      <c r="D172" s="245"/>
      <c r="E172" s="241"/>
      <c r="F172" s="242"/>
      <c r="G172" s="247"/>
      <c r="H172" s="243"/>
      <c r="I172" s="308" t="str">
        <f t="shared" si="10"/>
        <v/>
      </c>
      <c r="J172" s="244"/>
      <c r="K172" s="250"/>
    </row>
    <row r="173" spans="1:11" s="251" customFormat="1" ht="26.25" customHeight="1" x14ac:dyDescent="0.15">
      <c r="A173" s="262" t="str">
        <f t="shared" si="9"/>
        <v/>
      </c>
      <c r="B173" s="236"/>
      <c r="C173" s="235"/>
      <c r="D173" s="245"/>
      <c r="E173" s="241"/>
      <c r="F173" s="242"/>
      <c r="G173" s="247"/>
      <c r="H173" s="243"/>
      <c r="I173" s="308" t="str">
        <f t="shared" si="10"/>
        <v/>
      </c>
      <c r="J173" s="244"/>
      <c r="K173" s="250"/>
    </row>
    <row r="174" spans="1:11" s="251" customFormat="1" ht="26.25" customHeight="1" x14ac:dyDescent="0.15">
      <c r="A174" s="262" t="str">
        <f t="shared" si="9"/>
        <v/>
      </c>
      <c r="B174" s="236"/>
      <c r="C174" s="235"/>
      <c r="D174" s="245"/>
      <c r="E174" s="241"/>
      <c r="F174" s="242"/>
      <c r="G174" s="247"/>
      <c r="H174" s="243"/>
      <c r="I174" s="308" t="str">
        <f t="shared" si="10"/>
        <v/>
      </c>
      <c r="J174" s="244"/>
      <c r="K174" s="250"/>
    </row>
    <row r="175" spans="1:11" s="251" customFormat="1" ht="26.25" customHeight="1" x14ac:dyDescent="0.15">
      <c r="A175" s="262" t="str">
        <f t="shared" si="9"/>
        <v/>
      </c>
      <c r="B175" s="236"/>
      <c r="C175" s="235"/>
      <c r="D175" s="245"/>
      <c r="E175" s="241"/>
      <c r="F175" s="242"/>
      <c r="G175" s="247"/>
      <c r="H175" s="243"/>
      <c r="I175" s="308" t="str">
        <f t="shared" si="10"/>
        <v/>
      </c>
      <c r="J175" s="244"/>
      <c r="K175" s="250"/>
    </row>
    <row r="176" spans="1:11" s="251" customFormat="1" ht="26.25" customHeight="1" x14ac:dyDescent="0.15">
      <c r="A176" s="262" t="str">
        <f t="shared" si="9"/>
        <v/>
      </c>
      <c r="B176" s="236"/>
      <c r="C176" s="235"/>
      <c r="D176" s="245"/>
      <c r="E176" s="241"/>
      <c r="F176" s="242"/>
      <c r="G176" s="247"/>
      <c r="H176" s="243"/>
      <c r="I176" s="308" t="str">
        <f t="shared" si="10"/>
        <v/>
      </c>
      <c r="J176" s="244"/>
      <c r="K176" s="250"/>
    </row>
    <row r="177" spans="1:11" s="251" customFormat="1" ht="26.25" customHeight="1" x14ac:dyDescent="0.15">
      <c r="A177" s="262" t="str">
        <f t="shared" si="9"/>
        <v/>
      </c>
      <c r="B177" s="236"/>
      <c r="C177" s="235"/>
      <c r="D177" s="245"/>
      <c r="E177" s="241"/>
      <c r="F177" s="242"/>
      <c r="G177" s="247"/>
      <c r="H177" s="243"/>
      <c r="I177" s="308" t="str">
        <f t="shared" si="10"/>
        <v/>
      </c>
      <c r="J177" s="244"/>
      <c r="K177" s="250"/>
    </row>
    <row r="178" spans="1:11" s="251" customFormat="1" ht="26.25" customHeight="1" x14ac:dyDescent="0.15">
      <c r="A178" s="262" t="str">
        <f t="shared" si="9"/>
        <v/>
      </c>
      <c r="B178" s="236"/>
      <c r="C178" s="235"/>
      <c r="D178" s="245"/>
      <c r="E178" s="241"/>
      <c r="F178" s="242"/>
      <c r="G178" s="247"/>
      <c r="H178" s="243"/>
      <c r="I178" s="308" t="str">
        <f t="shared" si="10"/>
        <v/>
      </c>
      <c r="J178" s="244"/>
      <c r="K178" s="250"/>
    </row>
    <row r="179" spans="1:11" s="251" customFormat="1" ht="26.25" customHeight="1" x14ac:dyDescent="0.15">
      <c r="A179" s="262" t="str">
        <f t="shared" si="9"/>
        <v/>
      </c>
      <c r="B179" s="236"/>
      <c r="C179" s="235"/>
      <c r="D179" s="284"/>
      <c r="E179" s="241"/>
      <c r="F179" s="242"/>
      <c r="G179" s="247"/>
      <c r="H179" s="243"/>
      <c r="I179" s="308" t="str">
        <f t="shared" si="10"/>
        <v/>
      </c>
      <c r="J179" s="244"/>
      <c r="K179" s="250"/>
    </row>
    <row r="180" spans="1:11" s="251" customFormat="1" ht="26.25" customHeight="1" x14ac:dyDescent="0.15">
      <c r="A180" s="262" t="str">
        <f t="shared" si="9"/>
        <v/>
      </c>
      <c r="B180" s="238"/>
      <c r="C180" s="237"/>
      <c r="D180" s="245"/>
      <c r="E180" s="240"/>
      <c r="F180" s="246"/>
      <c r="G180" s="247"/>
      <c r="H180" s="248"/>
      <c r="I180" s="367" t="str">
        <f>IF(D180="","",IF(A180=0,E180*G180*H180,E180*H180))</f>
        <v/>
      </c>
      <c r="J180" s="283"/>
      <c r="K180" s="250"/>
    </row>
    <row r="181" spans="1:11" s="251" customFormat="1" ht="26.25" customHeight="1" x14ac:dyDescent="0.15">
      <c r="A181" s="262" t="str">
        <f t="shared" si="9"/>
        <v/>
      </c>
      <c r="B181" s="236"/>
      <c r="C181" s="235"/>
      <c r="D181" s="245"/>
      <c r="E181" s="241"/>
      <c r="F181" s="242"/>
      <c r="G181" s="247"/>
      <c r="H181" s="243"/>
      <c r="I181" s="308" t="str">
        <f>IF(D181="","",IF(A181=0,E181*G181*H181,E181*H181))</f>
        <v/>
      </c>
      <c r="J181" s="244"/>
      <c r="K181" s="250"/>
    </row>
    <row r="182" spans="1:11" s="251" customFormat="1" ht="26.25" customHeight="1" x14ac:dyDescent="0.15">
      <c r="A182" s="262" t="str">
        <f t="shared" si="9"/>
        <v/>
      </c>
      <c r="B182" s="236"/>
      <c r="C182" s="235"/>
      <c r="D182" s="245"/>
      <c r="E182" s="241"/>
      <c r="F182" s="242"/>
      <c r="G182" s="247"/>
      <c r="H182" s="243"/>
      <c r="I182" s="308" t="str">
        <f t="shared" ref="I182:I193" si="11">IF(D182="","",IF(A182=0,E182*G182*H182,E182*H182))</f>
        <v/>
      </c>
      <c r="J182" s="244"/>
      <c r="K182" s="250"/>
    </row>
    <row r="183" spans="1:11" s="251" customFormat="1" ht="26.25" customHeight="1" x14ac:dyDescent="0.15">
      <c r="A183" s="262" t="str">
        <f t="shared" si="9"/>
        <v/>
      </c>
      <c r="B183" s="236"/>
      <c r="C183" s="235"/>
      <c r="D183" s="245"/>
      <c r="E183" s="241"/>
      <c r="F183" s="242"/>
      <c r="G183" s="247"/>
      <c r="H183" s="243"/>
      <c r="I183" s="308" t="str">
        <f t="shared" si="11"/>
        <v/>
      </c>
      <c r="J183" s="244"/>
      <c r="K183" s="250"/>
    </row>
    <row r="184" spans="1:11" s="251" customFormat="1" ht="26.25" customHeight="1" x14ac:dyDescent="0.15">
      <c r="A184" s="262" t="str">
        <f t="shared" si="9"/>
        <v/>
      </c>
      <c r="B184" s="236"/>
      <c r="C184" s="235"/>
      <c r="D184" s="245"/>
      <c r="E184" s="241"/>
      <c r="F184" s="242"/>
      <c r="G184" s="247"/>
      <c r="H184" s="243"/>
      <c r="I184" s="308" t="str">
        <f t="shared" si="11"/>
        <v/>
      </c>
      <c r="J184" s="244"/>
      <c r="K184" s="250"/>
    </row>
    <row r="185" spans="1:11" s="251" customFormat="1" ht="26.25" customHeight="1" x14ac:dyDescent="0.15">
      <c r="A185" s="262" t="str">
        <f t="shared" si="9"/>
        <v/>
      </c>
      <c r="B185" s="236"/>
      <c r="C185" s="235"/>
      <c r="D185" s="245"/>
      <c r="E185" s="241"/>
      <c r="F185" s="242"/>
      <c r="G185" s="247"/>
      <c r="H185" s="243"/>
      <c r="I185" s="308" t="str">
        <f t="shared" si="11"/>
        <v/>
      </c>
      <c r="J185" s="244"/>
      <c r="K185" s="250"/>
    </row>
    <row r="186" spans="1:11" s="251" customFormat="1" ht="26.25" customHeight="1" x14ac:dyDescent="0.15">
      <c r="A186" s="262" t="str">
        <f t="shared" si="9"/>
        <v/>
      </c>
      <c r="B186" s="236"/>
      <c r="C186" s="235"/>
      <c r="D186" s="245"/>
      <c r="E186" s="241"/>
      <c r="F186" s="242"/>
      <c r="G186" s="247"/>
      <c r="H186" s="243"/>
      <c r="I186" s="308" t="str">
        <f t="shared" si="11"/>
        <v/>
      </c>
      <c r="J186" s="244"/>
      <c r="K186" s="250"/>
    </row>
    <row r="187" spans="1:11" s="251" customFormat="1" ht="26.25" customHeight="1" x14ac:dyDescent="0.15">
      <c r="A187" s="262" t="str">
        <f t="shared" si="9"/>
        <v/>
      </c>
      <c r="B187" s="236"/>
      <c r="C187" s="235"/>
      <c r="D187" s="245"/>
      <c r="E187" s="241"/>
      <c r="F187" s="242"/>
      <c r="G187" s="247"/>
      <c r="H187" s="243"/>
      <c r="I187" s="308" t="str">
        <f t="shared" si="11"/>
        <v/>
      </c>
      <c r="J187" s="244"/>
      <c r="K187" s="250"/>
    </row>
    <row r="188" spans="1:11" s="251" customFormat="1" ht="26.25" customHeight="1" x14ac:dyDescent="0.15">
      <c r="A188" s="262" t="str">
        <f t="shared" si="9"/>
        <v/>
      </c>
      <c r="B188" s="236"/>
      <c r="C188" s="235"/>
      <c r="D188" s="245"/>
      <c r="E188" s="241"/>
      <c r="F188" s="242"/>
      <c r="G188" s="247"/>
      <c r="H188" s="243"/>
      <c r="I188" s="308" t="str">
        <f t="shared" si="11"/>
        <v/>
      </c>
      <c r="J188" s="244"/>
      <c r="K188" s="250"/>
    </row>
    <row r="189" spans="1:11" s="251" customFormat="1" ht="26.25" customHeight="1" x14ac:dyDescent="0.15">
      <c r="A189" s="262" t="str">
        <f t="shared" si="9"/>
        <v/>
      </c>
      <c r="B189" s="236"/>
      <c r="C189" s="235"/>
      <c r="D189" s="245"/>
      <c r="E189" s="241"/>
      <c r="F189" s="242"/>
      <c r="G189" s="247"/>
      <c r="H189" s="243"/>
      <c r="I189" s="308" t="str">
        <f t="shared" si="11"/>
        <v/>
      </c>
      <c r="J189" s="244"/>
      <c r="K189" s="250"/>
    </row>
    <row r="190" spans="1:11" s="251" customFormat="1" ht="26.25" customHeight="1" x14ac:dyDescent="0.15">
      <c r="A190" s="262" t="str">
        <f t="shared" si="9"/>
        <v/>
      </c>
      <c r="B190" s="236"/>
      <c r="C190" s="235"/>
      <c r="D190" s="245"/>
      <c r="E190" s="241"/>
      <c r="F190" s="242"/>
      <c r="G190" s="247"/>
      <c r="H190" s="243"/>
      <c r="I190" s="308" t="str">
        <f t="shared" si="11"/>
        <v/>
      </c>
      <c r="J190" s="244"/>
      <c r="K190" s="250"/>
    </row>
    <row r="191" spans="1:11" s="251" customFormat="1" ht="26.25" customHeight="1" x14ac:dyDescent="0.15">
      <c r="A191" s="262" t="str">
        <f t="shared" si="9"/>
        <v/>
      </c>
      <c r="B191" s="236"/>
      <c r="C191" s="235"/>
      <c r="D191" s="245"/>
      <c r="E191" s="241"/>
      <c r="F191" s="242"/>
      <c r="G191" s="247"/>
      <c r="H191" s="243"/>
      <c r="I191" s="308" t="str">
        <f t="shared" si="11"/>
        <v/>
      </c>
      <c r="J191" s="244"/>
      <c r="K191" s="250"/>
    </row>
    <row r="192" spans="1:11" s="251" customFormat="1" ht="26.25" customHeight="1" x14ac:dyDescent="0.15">
      <c r="A192" s="262" t="str">
        <f t="shared" ref="A192:A223" si="12">IF(D192="","",VLOOKUP(D192,$D$33:$E$90,2,0))</f>
        <v/>
      </c>
      <c r="B192" s="236"/>
      <c r="C192" s="235"/>
      <c r="D192" s="245"/>
      <c r="E192" s="241"/>
      <c r="F192" s="242"/>
      <c r="G192" s="247"/>
      <c r="H192" s="243"/>
      <c r="I192" s="308" t="str">
        <f t="shared" si="11"/>
        <v/>
      </c>
      <c r="J192" s="244"/>
      <c r="K192" s="250"/>
    </row>
    <row r="193" spans="1:11" s="251" customFormat="1" ht="26.25" customHeight="1" x14ac:dyDescent="0.15">
      <c r="A193" s="262" t="str">
        <f t="shared" si="12"/>
        <v/>
      </c>
      <c r="B193" s="236"/>
      <c r="C193" s="235"/>
      <c r="D193" s="284"/>
      <c r="E193" s="241"/>
      <c r="F193" s="242"/>
      <c r="G193" s="247"/>
      <c r="H193" s="243"/>
      <c r="I193" s="308" t="str">
        <f t="shared" si="11"/>
        <v/>
      </c>
      <c r="J193" s="244"/>
      <c r="K193" s="250"/>
    </row>
    <row r="194" spans="1:11" s="251" customFormat="1" ht="26.25" customHeight="1" x14ac:dyDescent="0.15">
      <c r="A194" s="262" t="str">
        <f t="shared" si="12"/>
        <v/>
      </c>
      <c r="B194" s="238"/>
      <c r="C194" s="237"/>
      <c r="D194" s="245"/>
      <c r="E194" s="240"/>
      <c r="F194" s="246"/>
      <c r="G194" s="247"/>
      <c r="H194" s="248"/>
      <c r="I194" s="367" t="str">
        <f>IF(D194="","",IF(A194=0,E194*G194*H194,E194*H194))</f>
        <v/>
      </c>
      <c r="J194" s="283"/>
      <c r="K194" s="250"/>
    </row>
    <row r="195" spans="1:11" s="251" customFormat="1" ht="26.25" customHeight="1" x14ac:dyDescent="0.15">
      <c r="A195" s="262" t="str">
        <f t="shared" si="12"/>
        <v/>
      </c>
      <c r="B195" s="236"/>
      <c r="C195" s="235"/>
      <c r="D195" s="284"/>
      <c r="E195" s="241"/>
      <c r="F195" s="242"/>
      <c r="G195" s="247"/>
      <c r="H195" s="243"/>
      <c r="I195" s="308" t="str">
        <f>IF(D195="","",IF(A195=0,E195*G195*H195,E195*H195))</f>
        <v/>
      </c>
      <c r="J195" s="244"/>
      <c r="K195" s="250"/>
    </row>
    <row r="196" spans="1:11" s="251" customFormat="1" ht="26.25" customHeight="1" x14ac:dyDescent="0.15">
      <c r="A196" s="262" t="str">
        <f t="shared" si="12"/>
        <v/>
      </c>
      <c r="B196" s="238"/>
      <c r="C196" s="237"/>
      <c r="D196" s="245"/>
      <c r="E196" s="240"/>
      <c r="F196" s="246"/>
      <c r="G196" s="247"/>
      <c r="H196" s="248"/>
      <c r="I196" s="367" t="str">
        <f>IF(D196="","",IF(A196=0,E196*G196*H196,E196*H196))</f>
        <v/>
      </c>
      <c r="J196" s="283"/>
      <c r="K196" s="250"/>
    </row>
    <row r="197" spans="1:11" s="251" customFormat="1" ht="26.25" customHeight="1" x14ac:dyDescent="0.15">
      <c r="A197" s="262" t="str">
        <f t="shared" si="12"/>
        <v/>
      </c>
      <c r="B197" s="236"/>
      <c r="C197" s="235"/>
      <c r="D197" s="245"/>
      <c r="E197" s="241"/>
      <c r="F197" s="242"/>
      <c r="G197" s="247"/>
      <c r="H197" s="243"/>
      <c r="I197" s="308" t="str">
        <f>IF(D197="","",IF(A197=0,E197*G197*H197,E197*H197))</f>
        <v/>
      </c>
      <c r="J197" s="244"/>
      <c r="K197" s="250"/>
    </row>
    <row r="198" spans="1:11" s="251" customFormat="1" ht="26.25" customHeight="1" x14ac:dyDescent="0.15">
      <c r="A198" s="262" t="str">
        <f t="shared" si="12"/>
        <v/>
      </c>
      <c r="B198" s="236"/>
      <c r="C198" s="235"/>
      <c r="D198" s="245"/>
      <c r="E198" s="241"/>
      <c r="F198" s="242"/>
      <c r="G198" s="247"/>
      <c r="H198" s="243"/>
      <c r="I198" s="308" t="str">
        <f t="shared" ref="I198:I209" si="13">IF(D198="","",IF(A198=0,E198*G198*H198,E198*H198))</f>
        <v/>
      </c>
      <c r="J198" s="244"/>
      <c r="K198" s="250"/>
    </row>
    <row r="199" spans="1:11" s="251" customFormat="1" ht="26.25" customHeight="1" x14ac:dyDescent="0.15">
      <c r="A199" s="262" t="str">
        <f t="shared" si="12"/>
        <v/>
      </c>
      <c r="B199" s="236"/>
      <c r="C199" s="235"/>
      <c r="D199" s="245"/>
      <c r="E199" s="241"/>
      <c r="F199" s="242"/>
      <c r="G199" s="247"/>
      <c r="H199" s="243"/>
      <c r="I199" s="308" t="str">
        <f t="shared" si="13"/>
        <v/>
      </c>
      <c r="J199" s="244"/>
      <c r="K199" s="250"/>
    </row>
    <row r="200" spans="1:11" s="251" customFormat="1" ht="26.25" customHeight="1" x14ac:dyDescent="0.15">
      <c r="A200" s="262" t="str">
        <f t="shared" si="12"/>
        <v/>
      </c>
      <c r="B200" s="236"/>
      <c r="C200" s="235"/>
      <c r="D200" s="245"/>
      <c r="E200" s="241"/>
      <c r="F200" s="242"/>
      <c r="G200" s="247"/>
      <c r="H200" s="243"/>
      <c r="I200" s="308" t="str">
        <f t="shared" si="13"/>
        <v/>
      </c>
      <c r="J200" s="244"/>
      <c r="K200" s="250"/>
    </row>
    <row r="201" spans="1:11" s="251" customFormat="1" ht="26.25" customHeight="1" x14ac:dyDescent="0.15">
      <c r="A201" s="262" t="str">
        <f t="shared" si="12"/>
        <v/>
      </c>
      <c r="B201" s="236"/>
      <c r="C201" s="235"/>
      <c r="D201" s="245"/>
      <c r="E201" s="241"/>
      <c r="F201" s="242"/>
      <c r="G201" s="247"/>
      <c r="H201" s="243"/>
      <c r="I201" s="308" t="str">
        <f t="shared" si="13"/>
        <v/>
      </c>
      <c r="J201" s="244"/>
      <c r="K201" s="250"/>
    </row>
    <row r="202" spans="1:11" s="251" customFormat="1" ht="26.25" customHeight="1" x14ac:dyDescent="0.15">
      <c r="A202" s="262" t="str">
        <f t="shared" si="12"/>
        <v/>
      </c>
      <c r="B202" s="236"/>
      <c r="C202" s="235"/>
      <c r="D202" s="245"/>
      <c r="E202" s="241"/>
      <c r="F202" s="242"/>
      <c r="G202" s="247"/>
      <c r="H202" s="243"/>
      <c r="I202" s="308" t="str">
        <f t="shared" si="13"/>
        <v/>
      </c>
      <c r="J202" s="244"/>
      <c r="K202" s="250"/>
    </row>
    <row r="203" spans="1:11" s="251" customFormat="1" ht="26.25" customHeight="1" x14ac:dyDescent="0.15">
      <c r="A203" s="262" t="str">
        <f t="shared" si="12"/>
        <v/>
      </c>
      <c r="B203" s="236"/>
      <c r="C203" s="235"/>
      <c r="D203" s="245"/>
      <c r="E203" s="241"/>
      <c r="F203" s="242"/>
      <c r="G203" s="247"/>
      <c r="H203" s="243"/>
      <c r="I203" s="308" t="str">
        <f t="shared" si="13"/>
        <v/>
      </c>
      <c r="J203" s="244"/>
      <c r="K203" s="250"/>
    </row>
    <row r="204" spans="1:11" s="251" customFormat="1" ht="26.25" customHeight="1" x14ac:dyDescent="0.15">
      <c r="A204" s="262" t="str">
        <f t="shared" si="12"/>
        <v/>
      </c>
      <c r="B204" s="236"/>
      <c r="C204" s="235"/>
      <c r="D204" s="245"/>
      <c r="E204" s="241"/>
      <c r="F204" s="242"/>
      <c r="G204" s="247"/>
      <c r="H204" s="243"/>
      <c r="I204" s="308" t="str">
        <f t="shared" si="13"/>
        <v/>
      </c>
      <c r="J204" s="244"/>
      <c r="K204" s="250"/>
    </row>
    <row r="205" spans="1:11" s="251" customFormat="1" ht="26.25" customHeight="1" x14ac:dyDescent="0.15">
      <c r="A205" s="262" t="str">
        <f t="shared" si="12"/>
        <v/>
      </c>
      <c r="B205" s="236"/>
      <c r="C205" s="235"/>
      <c r="D205" s="245"/>
      <c r="E205" s="241"/>
      <c r="F205" s="242"/>
      <c r="G205" s="247"/>
      <c r="H205" s="243"/>
      <c r="I205" s="308" t="str">
        <f t="shared" si="13"/>
        <v/>
      </c>
      <c r="J205" s="244"/>
      <c r="K205" s="250"/>
    </row>
    <row r="206" spans="1:11" s="251" customFormat="1" ht="26.25" customHeight="1" x14ac:dyDescent="0.15">
      <c r="A206" s="262" t="str">
        <f t="shared" si="12"/>
        <v/>
      </c>
      <c r="B206" s="236"/>
      <c r="C206" s="235"/>
      <c r="D206" s="245"/>
      <c r="E206" s="241"/>
      <c r="F206" s="242"/>
      <c r="G206" s="247"/>
      <c r="H206" s="243"/>
      <c r="I206" s="308" t="str">
        <f t="shared" si="13"/>
        <v/>
      </c>
      <c r="J206" s="244"/>
      <c r="K206" s="250"/>
    </row>
    <row r="207" spans="1:11" s="251" customFormat="1" ht="26.25" customHeight="1" x14ac:dyDescent="0.15">
      <c r="A207" s="262" t="str">
        <f t="shared" si="12"/>
        <v/>
      </c>
      <c r="B207" s="236"/>
      <c r="C207" s="235"/>
      <c r="D207" s="245"/>
      <c r="E207" s="241"/>
      <c r="F207" s="242"/>
      <c r="G207" s="247"/>
      <c r="H207" s="243"/>
      <c r="I207" s="308" t="str">
        <f t="shared" si="13"/>
        <v/>
      </c>
      <c r="J207" s="244"/>
      <c r="K207" s="250"/>
    </row>
    <row r="208" spans="1:11" s="251" customFormat="1" ht="26.25" customHeight="1" x14ac:dyDescent="0.15">
      <c r="A208" s="262" t="str">
        <f t="shared" si="12"/>
        <v/>
      </c>
      <c r="B208" s="236"/>
      <c r="C208" s="235"/>
      <c r="D208" s="245"/>
      <c r="E208" s="241"/>
      <c r="F208" s="242"/>
      <c r="G208" s="247"/>
      <c r="H208" s="243"/>
      <c r="I208" s="308" t="str">
        <f t="shared" si="13"/>
        <v/>
      </c>
      <c r="J208" s="244"/>
      <c r="K208" s="250"/>
    </row>
    <row r="209" spans="1:11" s="251" customFormat="1" ht="26.25" customHeight="1" x14ac:dyDescent="0.15">
      <c r="A209" s="262" t="str">
        <f t="shared" si="12"/>
        <v/>
      </c>
      <c r="B209" s="236"/>
      <c r="C209" s="235"/>
      <c r="D209" s="284"/>
      <c r="E209" s="241"/>
      <c r="F209" s="242"/>
      <c r="G209" s="247"/>
      <c r="H209" s="243"/>
      <c r="I209" s="308" t="str">
        <f t="shared" si="13"/>
        <v/>
      </c>
      <c r="J209" s="244"/>
      <c r="K209" s="250"/>
    </row>
    <row r="210" spans="1:11" s="251" customFormat="1" ht="26.25" customHeight="1" x14ac:dyDescent="0.15">
      <c r="A210" s="262" t="str">
        <f t="shared" si="12"/>
        <v/>
      </c>
      <c r="B210" s="238"/>
      <c r="C210" s="237"/>
      <c r="D210" s="245"/>
      <c r="E210" s="240"/>
      <c r="F210" s="246"/>
      <c r="G210" s="247"/>
      <c r="H210" s="248"/>
      <c r="I210" s="367" t="str">
        <f>IF(D210="","",IF(A210=0,E210*G210*H210,E210*H210))</f>
        <v/>
      </c>
      <c r="J210" s="283"/>
      <c r="K210" s="250"/>
    </row>
    <row r="211" spans="1:11" s="251" customFormat="1" ht="26.25" customHeight="1" x14ac:dyDescent="0.15">
      <c r="A211" s="262" t="str">
        <f t="shared" si="12"/>
        <v/>
      </c>
      <c r="B211" s="236"/>
      <c r="C211" s="235"/>
      <c r="D211" s="245"/>
      <c r="E211" s="241"/>
      <c r="F211" s="242"/>
      <c r="G211" s="247"/>
      <c r="H211" s="243"/>
      <c r="I211" s="308" t="str">
        <f>IF(D211="","",IF(A211=0,E211*G211*H211,E211*H211))</f>
        <v/>
      </c>
      <c r="J211" s="244"/>
      <c r="K211" s="250"/>
    </row>
    <row r="212" spans="1:11" s="251" customFormat="1" ht="26.25" customHeight="1" x14ac:dyDescent="0.15">
      <c r="A212" s="262" t="str">
        <f t="shared" si="12"/>
        <v/>
      </c>
      <c r="B212" s="236"/>
      <c r="C212" s="235"/>
      <c r="D212" s="245"/>
      <c r="E212" s="241"/>
      <c r="F212" s="242"/>
      <c r="G212" s="247"/>
      <c r="H212" s="243"/>
      <c r="I212" s="308" t="str">
        <f t="shared" ref="I212:I223" si="14">IF(D212="","",IF(A212=0,E212*G212*H212,E212*H212))</f>
        <v/>
      </c>
      <c r="J212" s="244"/>
      <c r="K212" s="250"/>
    </row>
    <row r="213" spans="1:11" s="251" customFormat="1" ht="26.25" customHeight="1" x14ac:dyDescent="0.15">
      <c r="A213" s="262" t="str">
        <f t="shared" si="12"/>
        <v/>
      </c>
      <c r="B213" s="236"/>
      <c r="C213" s="235"/>
      <c r="D213" s="245"/>
      <c r="E213" s="241"/>
      <c r="F213" s="242"/>
      <c r="G213" s="247"/>
      <c r="H213" s="243"/>
      <c r="I213" s="308" t="str">
        <f t="shared" si="14"/>
        <v/>
      </c>
      <c r="J213" s="244"/>
      <c r="K213" s="250"/>
    </row>
    <row r="214" spans="1:11" s="251" customFormat="1" ht="26.25" customHeight="1" x14ac:dyDescent="0.15">
      <c r="A214" s="262" t="str">
        <f t="shared" si="12"/>
        <v/>
      </c>
      <c r="B214" s="236"/>
      <c r="C214" s="235"/>
      <c r="D214" s="245"/>
      <c r="E214" s="241"/>
      <c r="F214" s="242"/>
      <c r="G214" s="247"/>
      <c r="H214" s="243"/>
      <c r="I214" s="308" t="str">
        <f t="shared" si="14"/>
        <v/>
      </c>
      <c r="J214" s="244"/>
      <c r="K214" s="250"/>
    </row>
    <row r="215" spans="1:11" s="251" customFormat="1" ht="26.25" customHeight="1" x14ac:dyDescent="0.15">
      <c r="A215" s="262" t="str">
        <f t="shared" si="12"/>
        <v/>
      </c>
      <c r="B215" s="236"/>
      <c r="C215" s="235"/>
      <c r="D215" s="245"/>
      <c r="E215" s="241"/>
      <c r="F215" s="242"/>
      <c r="G215" s="247"/>
      <c r="H215" s="243"/>
      <c r="I215" s="308" t="str">
        <f t="shared" si="14"/>
        <v/>
      </c>
      <c r="J215" s="244"/>
      <c r="K215" s="250"/>
    </row>
    <row r="216" spans="1:11" s="251" customFormat="1" ht="26.25" customHeight="1" x14ac:dyDescent="0.15">
      <c r="A216" s="262" t="str">
        <f t="shared" si="12"/>
        <v/>
      </c>
      <c r="B216" s="236"/>
      <c r="C216" s="235"/>
      <c r="D216" s="245"/>
      <c r="E216" s="241"/>
      <c r="F216" s="242"/>
      <c r="G216" s="247"/>
      <c r="H216" s="243"/>
      <c r="I216" s="308" t="str">
        <f t="shared" si="14"/>
        <v/>
      </c>
      <c r="J216" s="244"/>
      <c r="K216" s="250"/>
    </row>
    <row r="217" spans="1:11" s="251" customFormat="1" ht="26.25" customHeight="1" x14ac:dyDescent="0.15">
      <c r="A217" s="262" t="str">
        <f t="shared" si="12"/>
        <v/>
      </c>
      <c r="B217" s="236"/>
      <c r="C217" s="235"/>
      <c r="D217" s="245"/>
      <c r="E217" s="241"/>
      <c r="F217" s="242"/>
      <c r="G217" s="247"/>
      <c r="H217" s="243"/>
      <c r="I217" s="308" t="str">
        <f t="shared" si="14"/>
        <v/>
      </c>
      <c r="J217" s="244"/>
      <c r="K217" s="250"/>
    </row>
    <row r="218" spans="1:11" s="251" customFormat="1" ht="26.25" customHeight="1" x14ac:dyDescent="0.15">
      <c r="A218" s="262" t="str">
        <f t="shared" si="12"/>
        <v/>
      </c>
      <c r="B218" s="236"/>
      <c r="C218" s="235"/>
      <c r="D218" s="245"/>
      <c r="E218" s="241"/>
      <c r="F218" s="242"/>
      <c r="G218" s="247"/>
      <c r="H218" s="243"/>
      <c r="I218" s="308" t="str">
        <f t="shared" si="14"/>
        <v/>
      </c>
      <c r="J218" s="244"/>
      <c r="K218" s="250"/>
    </row>
    <row r="219" spans="1:11" s="251" customFormat="1" ht="26.25" customHeight="1" x14ac:dyDescent="0.15">
      <c r="A219" s="262" t="str">
        <f t="shared" si="12"/>
        <v/>
      </c>
      <c r="B219" s="236"/>
      <c r="C219" s="235"/>
      <c r="D219" s="245"/>
      <c r="E219" s="241"/>
      <c r="F219" s="242"/>
      <c r="G219" s="247"/>
      <c r="H219" s="243"/>
      <c r="I219" s="308" t="str">
        <f t="shared" si="14"/>
        <v/>
      </c>
      <c r="J219" s="244"/>
      <c r="K219" s="250"/>
    </row>
    <row r="220" spans="1:11" s="251" customFormat="1" ht="26.25" customHeight="1" x14ac:dyDescent="0.15">
      <c r="A220" s="262" t="str">
        <f t="shared" si="12"/>
        <v/>
      </c>
      <c r="B220" s="236"/>
      <c r="C220" s="235"/>
      <c r="D220" s="245"/>
      <c r="E220" s="241"/>
      <c r="F220" s="242"/>
      <c r="G220" s="247"/>
      <c r="H220" s="243"/>
      <c r="I220" s="308" t="str">
        <f t="shared" si="14"/>
        <v/>
      </c>
      <c r="J220" s="244"/>
      <c r="K220" s="250"/>
    </row>
    <row r="221" spans="1:11" s="251" customFormat="1" ht="26.25" customHeight="1" x14ac:dyDescent="0.15">
      <c r="A221" s="262" t="str">
        <f t="shared" si="12"/>
        <v/>
      </c>
      <c r="B221" s="236"/>
      <c r="C221" s="235"/>
      <c r="D221" s="245"/>
      <c r="E221" s="241"/>
      <c r="F221" s="242"/>
      <c r="G221" s="247"/>
      <c r="H221" s="243"/>
      <c r="I221" s="308" t="str">
        <f t="shared" si="14"/>
        <v/>
      </c>
      <c r="J221" s="244"/>
      <c r="K221" s="250"/>
    </row>
    <row r="222" spans="1:11" s="251" customFormat="1" ht="26.25" customHeight="1" x14ac:dyDescent="0.15">
      <c r="A222" s="262" t="str">
        <f t="shared" si="12"/>
        <v/>
      </c>
      <c r="B222" s="236"/>
      <c r="C222" s="235"/>
      <c r="D222" s="245"/>
      <c r="E222" s="241"/>
      <c r="F222" s="242"/>
      <c r="G222" s="247"/>
      <c r="H222" s="243"/>
      <c r="I222" s="308" t="str">
        <f t="shared" si="14"/>
        <v/>
      </c>
      <c r="J222" s="244"/>
      <c r="K222" s="250"/>
    </row>
    <row r="223" spans="1:11" s="251" customFormat="1" ht="26.25" customHeight="1" x14ac:dyDescent="0.15">
      <c r="A223" s="262" t="str">
        <f t="shared" si="12"/>
        <v/>
      </c>
      <c r="B223" s="236"/>
      <c r="C223" s="235"/>
      <c r="D223" s="284"/>
      <c r="E223" s="241"/>
      <c r="F223" s="242"/>
      <c r="G223" s="247"/>
      <c r="H223" s="243"/>
      <c r="I223" s="308" t="str">
        <f t="shared" si="14"/>
        <v/>
      </c>
      <c r="J223" s="244"/>
      <c r="K223" s="250"/>
    </row>
    <row r="224" spans="1:11" s="251" customFormat="1" ht="26.25" customHeight="1" x14ac:dyDescent="0.15">
      <c r="A224" s="262" t="str">
        <f t="shared" ref="A224:A255" si="15">IF(D224="","",VLOOKUP(D224,$D$33:$E$90,2,0))</f>
        <v/>
      </c>
      <c r="B224" s="238"/>
      <c r="C224" s="237"/>
      <c r="D224" s="245"/>
      <c r="E224" s="240"/>
      <c r="F224" s="246"/>
      <c r="G224" s="247"/>
      <c r="H224" s="248"/>
      <c r="I224" s="367" t="str">
        <f>IF(D224="","",IF(A224=0,E224*G224*H224,E224*H224))</f>
        <v/>
      </c>
      <c r="J224" s="283"/>
      <c r="K224" s="250"/>
    </row>
    <row r="225" spans="1:11" s="251" customFormat="1" ht="26.25" customHeight="1" x14ac:dyDescent="0.15">
      <c r="A225" s="262" t="str">
        <f t="shared" si="15"/>
        <v/>
      </c>
      <c r="B225" s="236"/>
      <c r="C225" s="235"/>
      <c r="D225" s="245"/>
      <c r="E225" s="241"/>
      <c r="F225" s="242"/>
      <c r="G225" s="247"/>
      <c r="H225" s="243"/>
      <c r="I225" s="308" t="str">
        <f>IF(D225="","",IF(A225=0,E225*G225*H225,E225*H225))</f>
        <v/>
      </c>
      <c r="J225" s="244"/>
      <c r="K225" s="250"/>
    </row>
    <row r="226" spans="1:11" s="251" customFormat="1" ht="26.25" customHeight="1" x14ac:dyDescent="0.15">
      <c r="A226" s="262" t="str">
        <f t="shared" si="15"/>
        <v/>
      </c>
      <c r="B226" s="236"/>
      <c r="C226" s="235"/>
      <c r="D226" s="245"/>
      <c r="E226" s="241"/>
      <c r="F226" s="242"/>
      <c r="G226" s="247"/>
      <c r="H226" s="243"/>
      <c r="I226" s="308" t="str">
        <f t="shared" ref="I226:I237" si="16">IF(D226="","",IF(A226=0,E226*G226*H226,E226*H226))</f>
        <v/>
      </c>
      <c r="J226" s="244"/>
      <c r="K226" s="250"/>
    </row>
    <row r="227" spans="1:11" s="251" customFormat="1" ht="26.25" customHeight="1" x14ac:dyDescent="0.15">
      <c r="A227" s="262" t="str">
        <f t="shared" si="15"/>
        <v/>
      </c>
      <c r="B227" s="236"/>
      <c r="C227" s="235"/>
      <c r="D227" s="245"/>
      <c r="E227" s="241"/>
      <c r="F227" s="242"/>
      <c r="G227" s="247"/>
      <c r="H227" s="243"/>
      <c r="I227" s="308" t="str">
        <f t="shared" si="16"/>
        <v/>
      </c>
      <c r="J227" s="244"/>
      <c r="K227" s="250"/>
    </row>
    <row r="228" spans="1:11" s="251" customFormat="1" ht="26.25" customHeight="1" x14ac:dyDescent="0.15">
      <c r="A228" s="262" t="str">
        <f t="shared" si="15"/>
        <v/>
      </c>
      <c r="B228" s="236"/>
      <c r="C228" s="235"/>
      <c r="D228" s="245"/>
      <c r="E228" s="241"/>
      <c r="F228" s="242"/>
      <c r="G228" s="247"/>
      <c r="H228" s="243"/>
      <c r="I228" s="308" t="str">
        <f t="shared" si="16"/>
        <v/>
      </c>
      <c r="J228" s="244"/>
      <c r="K228" s="250"/>
    </row>
    <row r="229" spans="1:11" s="251" customFormat="1" ht="26.25" customHeight="1" x14ac:dyDescent="0.15">
      <c r="A229" s="262" t="str">
        <f t="shared" si="15"/>
        <v/>
      </c>
      <c r="B229" s="236"/>
      <c r="C229" s="235"/>
      <c r="D229" s="245"/>
      <c r="E229" s="241"/>
      <c r="F229" s="242"/>
      <c r="G229" s="247"/>
      <c r="H229" s="243"/>
      <c r="I229" s="308" t="str">
        <f t="shared" si="16"/>
        <v/>
      </c>
      <c r="J229" s="244"/>
      <c r="K229" s="250"/>
    </row>
    <row r="230" spans="1:11" s="251" customFormat="1" ht="26.25" customHeight="1" x14ac:dyDescent="0.15">
      <c r="A230" s="262" t="str">
        <f t="shared" si="15"/>
        <v/>
      </c>
      <c r="B230" s="236"/>
      <c r="C230" s="235"/>
      <c r="D230" s="245"/>
      <c r="E230" s="241"/>
      <c r="F230" s="242"/>
      <c r="G230" s="247"/>
      <c r="H230" s="243"/>
      <c r="I230" s="308" t="str">
        <f t="shared" si="16"/>
        <v/>
      </c>
      <c r="J230" s="244"/>
      <c r="K230" s="250"/>
    </row>
    <row r="231" spans="1:11" s="251" customFormat="1" ht="26.25" customHeight="1" x14ac:dyDescent="0.15">
      <c r="A231" s="262" t="str">
        <f t="shared" si="15"/>
        <v/>
      </c>
      <c r="B231" s="236"/>
      <c r="C231" s="235"/>
      <c r="D231" s="245"/>
      <c r="E231" s="241"/>
      <c r="F231" s="242"/>
      <c r="G231" s="247"/>
      <c r="H231" s="243"/>
      <c r="I231" s="308" t="str">
        <f t="shared" si="16"/>
        <v/>
      </c>
      <c r="J231" s="244"/>
      <c r="K231" s="250"/>
    </row>
    <row r="232" spans="1:11" s="251" customFormat="1" ht="26.25" customHeight="1" x14ac:dyDescent="0.15">
      <c r="A232" s="262" t="str">
        <f t="shared" si="15"/>
        <v/>
      </c>
      <c r="B232" s="236"/>
      <c r="C232" s="235"/>
      <c r="D232" s="245"/>
      <c r="E232" s="241"/>
      <c r="F232" s="242"/>
      <c r="G232" s="247"/>
      <c r="H232" s="243"/>
      <c r="I232" s="308" t="str">
        <f t="shared" si="16"/>
        <v/>
      </c>
      <c r="J232" s="244"/>
      <c r="K232" s="250"/>
    </row>
    <row r="233" spans="1:11" s="251" customFormat="1" ht="26.25" customHeight="1" x14ac:dyDescent="0.15">
      <c r="A233" s="262" t="str">
        <f t="shared" si="15"/>
        <v/>
      </c>
      <c r="B233" s="236"/>
      <c r="C233" s="235"/>
      <c r="D233" s="245"/>
      <c r="E233" s="241"/>
      <c r="F233" s="242"/>
      <c r="G233" s="247"/>
      <c r="H233" s="243"/>
      <c r="I233" s="308" t="str">
        <f t="shared" si="16"/>
        <v/>
      </c>
      <c r="J233" s="244"/>
      <c r="K233" s="250"/>
    </row>
    <row r="234" spans="1:11" s="251" customFormat="1" ht="26.25" customHeight="1" x14ac:dyDescent="0.15">
      <c r="A234" s="262" t="str">
        <f t="shared" si="15"/>
        <v/>
      </c>
      <c r="B234" s="236"/>
      <c r="C234" s="235"/>
      <c r="D234" s="245"/>
      <c r="E234" s="241"/>
      <c r="F234" s="242"/>
      <c r="G234" s="247"/>
      <c r="H234" s="243"/>
      <c r="I234" s="308" t="str">
        <f t="shared" si="16"/>
        <v/>
      </c>
      <c r="J234" s="244"/>
      <c r="K234" s="250"/>
    </row>
    <row r="235" spans="1:11" s="251" customFormat="1" ht="26.25" customHeight="1" x14ac:dyDescent="0.15">
      <c r="A235" s="262" t="str">
        <f t="shared" si="15"/>
        <v/>
      </c>
      <c r="B235" s="236"/>
      <c r="C235" s="235"/>
      <c r="D235" s="245"/>
      <c r="E235" s="241"/>
      <c r="F235" s="242"/>
      <c r="G235" s="247"/>
      <c r="H235" s="243"/>
      <c r="I235" s="308" t="str">
        <f t="shared" si="16"/>
        <v/>
      </c>
      <c r="J235" s="244"/>
      <c r="K235" s="250"/>
    </row>
    <row r="236" spans="1:11" s="251" customFormat="1" ht="26.25" customHeight="1" x14ac:dyDescent="0.15">
      <c r="A236" s="262" t="str">
        <f t="shared" si="15"/>
        <v/>
      </c>
      <c r="B236" s="236"/>
      <c r="C236" s="235"/>
      <c r="D236" s="245"/>
      <c r="E236" s="241"/>
      <c r="F236" s="242"/>
      <c r="G236" s="247"/>
      <c r="H236" s="243"/>
      <c r="I236" s="308" t="str">
        <f t="shared" si="16"/>
        <v/>
      </c>
      <c r="J236" s="244"/>
      <c r="K236" s="250"/>
    </row>
    <row r="237" spans="1:11" s="251" customFormat="1" ht="26.25" customHeight="1" x14ac:dyDescent="0.15">
      <c r="A237" s="262" t="str">
        <f t="shared" si="15"/>
        <v/>
      </c>
      <c r="B237" s="236"/>
      <c r="C237" s="235"/>
      <c r="D237" s="284"/>
      <c r="E237" s="241"/>
      <c r="F237" s="242"/>
      <c r="G237" s="247"/>
      <c r="H237" s="243"/>
      <c r="I237" s="308" t="str">
        <f t="shared" si="16"/>
        <v/>
      </c>
      <c r="J237" s="244"/>
      <c r="K237" s="250"/>
    </row>
    <row r="238" spans="1:11" s="251" customFormat="1" ht="26.25" customHeight="1" x14ac:dyDescent="0.15">
      <c r="A238" s="262" t="str">
        <f t="shared" si="15"/>
        <v/>
      </c>
      <c r="B238" s="238"/>
      <c r="C238" s="237"/>
      <c r="D238" s="245"/>
      <c r="E238" s="240"/>
      <c r="F238" s="246"/>
      <c r="G238" s="247"/>
      <c r="H238" s="248"/>
      <c r="I238" s="367" t="str">
        <f>IF(D238="","",IF(A238=0,E238*G238*H238,E238*H238))</f>
        <v/>
      </c>
      <c r="J238" s="283"/>
      <c r="K238" s="250"/>
    </row>
    <row r="239" spans="1:11" s="251" customFormat="1" ht="26.25" customHeight="1" x14ac:dyDescent="0.15">
      <c r="A239" s="262" t="str">
        <f t="shared" si="15"/>
        <v/>
      </c>
      <c r="B239" s="236"/>
      <c r="C239" s="235"/>
      <c r="D239" s="245"/>
      <c r="E239" s="241"/>
      <c r="F239" s="242"/>
      <c r="G239" s="247"/>
      <c r="H239" s="243"/>
      <c r="I239" s="308" t="str">
        <f>IF(D239="","",IF(A239=0,E239*G239*H239,E239*H239))</f>
        <v/>
      </c>
      <c r="J239" s="244"/>
      <c r="K239" s="250"/>
    </row>
    <row r="240" spans="1:11" s="251" customFormat="1" ht="26.25" customHeight="1" x14ac:dyDescent="0.15">
      <c r="A240" s="262" t="str">
        <f t="shared" si="15"/>
        <v/>
      </c>
      <c r="B240" s="236"/>
      <c r="C240" s="235"/>
      <c r="D240" s="245"/>
      <c r="E240" s="241"/>
      <c r="F240" s="242"/>
      <c r="G240" s="247"/>
      <c r="H240" s="243"/>
      <c r="I240" s="308" t="str">
        <f t="shared" ref="I240:I251" si="17">IF(D240="","",IF(A240=0,E240*G240*H240,E240*H240))</f>
        <v/>
      </c>
      <c r="J240" s="244"/>
      <c r="K240" s="250"/>
    </row>
    <row r="241" spans="1:11" s="251" customFormat="1" ht="26.25" customHeight="1" x14ac:dyDescent="0.15">
      <c r="A241" s="262" t="str">
        <f t="shared" si="15"/>
        <v/>
      </c>
      <c r="B241" s="236"/>
      <c r="C241" s="235"/>
      <c r="D241" s="245"/>
      <c r="E241" s="241"/>
      <c r="F241" s="242"/>
      <c r="G241" s="247"/>
      <c r="H241" s="243"/>
      <c r="I241" s="308" t="str">
        <f t="shared" si="17"/>
        <v/>
      </c>
      <c r="J241" s="244"/>
      <c r="K241" s="250"/>
    </row>
    <row r="242" spans="1:11" s="251" customFormat="1" ht="26.25" customHeight="1" x14ac:dyDescent="0.15">
      <c r="A242" s="262" t="str">
        <f t="shared" si="15"/>
        <v/>
      </c>
      <c r="B242" s="236"/>
      <c r="C242" s="235"/>
      <c r="D242" s="245"/>
      <c r="E242" s="241"/>
      <c r="F242" s="242"/>
      <c r="G242" s="247"/>
      <c r="H242" s="243"/>
      <c r="I242" s="308" t="str">
        <f t="shared" si="17"/>
        <v/>
      </c>
      <c r="J242" s="244"/>
      <c r="K242" s="250"/>
    </row>
    <row r="243" spans="1:11" s="251" customFormat="1" ht="26.25" customHeight="1" x14ac:dyDescent="0.15">
      <c r="A243" s="262" t="str">
        <f t="shared" si="15"/>
        <v/>
      </c>
      <c r="B243" s="236"/>
      <c r="C243" s="235"/>
      <c r="D243" s="245"/>
      <c r="E243" s="241"/>
      <c r="F243" s="242"/>
      <c r="G243" s="247"/>
      <c r="H243" s="243"/>
      <c r="I243" s="308" t="str">
        <f t="shared" si="17"/>
        <v/>
      </c>
      <c r="J243" s="244"/>
      <c r="K243" s="250"/>
    </row>
    <row r="244" spans="1:11" s="251" customFormat="1" ht="26.25" customHeight="1" x14ac:dyDescent="0.15">
      <c r="A244" s="262" t="str">
        <f t="shared" si="15"/>
        <v/>
      </c>
      <c r="B244" s="236"/>
      <c r="C244" s="235"/>
      <c r="D244" s="245"/>
      <c r="E244" s="241"/>
      <c r="F244" s="242"/>
      <c r="G244" s="247"/>
      <c r="H244" s="243"/>
      <c r="I244" s="308" t="str">
        <f t="shared" si="17"/>
        <v/>
      </c>
      <c r="J244" s="244"/>
      <c r="K244" s="250"/>
    </row>
    <row r="245" spans="1:11" s="251" customFormat="1" ht="26.25" customHeight="1" x14ac:dyDescent="0.15">
      <c r="A245" s="262" t="str">
        <f t="shared" si="15"/>
        <v/>
      </c>
      <c r="B245" s="236"/>
      <c r="C245" s="235"/>
      <c r="D245" s="245"/>
      <c r="E245" s="241"/>
      <c r="F245" s="242"/>
      <c r="G245" s="247"/>
      <c r="H245" s="243"/>
      <c r="I245" s="308" t="str">
        <f t="shared" si="17"/>
        <v/>
      </c>
      <c r="J245" s="244"/>
      <c r="K245" s="250"/>
    </row>
    <row r="246" spans="1:11" s="251" customFormat="1" ht="26.25" customHeight="1" x14ac:dyDescent="0.15">
      <c r="A246" s="262" t="str">
        <f t="shared" si="15"/>
        <v/>
      </c>
      <c r="B246" s="236"/>
      <c r="C246" s="235"/>
      <c r="D246" s="245"/>
      <c r="E246" s="241"/>
      <c r="F246" s="242"/>
      <c r="G246" s="247"/>
      <c r="H246" s="243"/>
      <c r="I246" s="308" t="str">
        <f t="shared" si="17"/>
        <v/>
      </c>
      <c r="J246" s="244"/>
      <c r="K246" s="250"/>
    </row>
    <row r="247" spans="1:11" s="251" customFormat="1" ht="26.25" customHeight="1" x14ac:dyDescent="0.15">
      <c r="A247" s="262" t="str">
        <f t="shared" si="15"/>
        <v/>
      </c>
      <c r="B247" s="236"/>
      <c r="C247" s="235"/>
      <c r="D247" s="245"/>
      <c r="E247" s="241"/>
      <c r="F247" s="242"/>
      <c r="G247" s="247"/>
      <c r="H247" s="243"/>
      <c r="I247" s="308" t="str">
        <f t="shared" si="17"/>
        <v/>
      </c>
      <c r="J247" s="244"/>
      <c r="K247" s="250"/>
    </row>
    <row r="248" spans="1:11" s="251" customFormat="1" ht="26.25" customHeight="1" x14ac:dyDescent="0.15">
      <c r="A248" s="262" t="str">
        <f t="shared" si="15"/>
        <v/>
      </c>
      <c r="B248" s="236"/>
      <c r="C248" s="235"/>
      <c r="D248" s="245"/>
      <c r="E248" s="241"/>
      <c r="F248" s="242"/>
      <c r="G248" s="247"/>
      <c r="H248" s="243"/>
      <c r="I248" s="308" t="str">
        <f t="shared" si="17"/>
        <v/>
      </c>
      <c r="J248" s="244"/>
      <c r="K248" s="250"/>
    </row>
    <row r="249" spans="1:11" s="251" customFormat="1" ht="26.25" customHeight="1" x14ac:dyDescent="0.15">
      <c r="A249" s="262" t="str">
        <f t="shared" si="15"/>
        <v/>
      </c>
      <c r="B249" s="236"/>
      <c r="C249" s="235"/>
      <c r="D249" s="245"/>
      <c r="E249" s="241"/>
      <c r="F249" s="242"/>
      <c r="G249" s="247"/>
      <c r="H249" s="243"/>
      <c r="I249" s="308" t="str">
        <f t="shared" si="17"/>
        <v/>
      </c>
      <c r="J249" s="244"/>
      <c r="K249" s="250"/>
    </row>
    <row r="250" spans="1:11" s="251" customFormat="1" ht="26.25" customHeight="1" x14ac:dyDescent="0.15">
      <c r="A250" s="262" t="str">
        <f t="shared" si="15"/>
        <v/>
      </c>
      <c r="B250" s="236"/>
      <c r="C250" s="235"/>
      <c r="D250" s="245"/>
      <c r="E250" s="241"/>
      <c r="F250" s="242"/>
      <c r="G250" s="247"/>
      <c r="H250" s="243"/>
      <c r="I250" s="308" t="str">
        <f t="shared" si="17"/>
        <v/>
      </c>
      <c r="J250" s="244"/>
      <c r="K250" s="250"/>
    </row>
    <row r="251" spans="1:11" s="251" customFormat="1" ht="26.25" customHeight="1" x14ac:dyDescent="0.15">
      <c r="A251" s="262" t="str">
        <f t="shared" si="15"/>
        <v/>
      </c>
      <c r="B251" s="236"/>
      <c r="C251" s="235"/>
      <c r="D251" s="284"/>
      <c r="E251" s="241"/>
      <c r="F251" s="242"/>
      <c r="G251" s="247"/>
      <c r="H251" s="243"/>
      <c r="I251" s="308" t="str">
        <f t="shared" si="17"/>
        <v/>
      </c>
      <c r="J251" s="244"/>
      <c r="K251" s="250"/>
    </row>
    <row r="252" spans="1:11" s="251" customFormat="1" ht="26.25" customHeight="1" x14ac:dyDescent="0.15">
      <c r="A252" s="262" t="str">
        <f t="shared" si="15"/>
        <v/>
      </c>
      <c r="B252" s="238"/>
      <c r="C252" s="237"/>
      <c r="D252" s="245"/>
      <c r="E252" s="240"/>
      <c r="F252" s="246"/>
      <c r="G252" s="247"/>
      <c r="H252" s="248"/>
      <c r="I252" s="367" t="str">
        <f>IF(D252="","",IF(A252=0,E252*G252*H252,E252*H252))</f>
        <v/>
      </c>
      <c r="J252" s="283"/>
      <c r="K252" s="250"/>
    </row>
    <row r="253" spans="1:11" s="251" customFormat="1" ht="26.25" customHeight="1" x14ac:dyDescent="0.15">
      <c r="A253" s="262" t="str">
        <f t="shared" si="15"/>
        <v/>
      </c>
      <c r="B253" s="236"/>
      <c r="C253" s="235"/>
      <c r="D253" s="245"/>
      <c r="E253" s="241"/>
      <c r="F253" s="242"/>
      <c r="G253" s="247"/>
      <c r="H253" s="243"/>
      <c r="I253" s="308" t="str">
        <f>IF(D253="","",IF(A253=0,E253*G253*H253,E253*H253))</f>
        <v/>
      </c>
      <c r="J253" s="244"/>
      <c r="K253" s="250"/>
    </row>
    <row r="254" spans="1:11" s="251" customFormat="1" ht="26.25" customHeight="1" x14ac:dyDescent="0.15">
      <c r="A254" s="262" t="str">
        <f t="shared" si="15"/>
        <v/>
      </c>
      <c r="B254" s="236"/>
      <c r="C254" s="235"/>
      <c r="D254" s="245"/>
      <c r="E254" s="241"/>
      <c r="F254" s="242"/>
      <c r="G254" s="247"/>
      <c r="H254" s="243"/>
      <c r="I254" s="308" t="str">
        <f t="shared" ref="I254:I265" si="18">IF(D254="","",IF(A254=0,E254*G254*H254,E254*H254))</f>
        <v/>
      </c>
      <c r="J254" s="244"/>
      <c r="K254" s="250"/>
    </row>
    <row r="255" spans="1:11" s="251" customFormat="1" ht="26.25" customHeight="1" x14ac:dyDescent="0.15">
      <c r="A255" s="262" t="str">
        <f t="shared" si="15"/>
        <v/>
      </c>
      <c r="B255" s="236"/>
      <c r="C255" s="235"/>
      <c r="D255" s="245"/>
      <c r="E255" s="241"/>
      <c r="F255" s="242"/>
      <c r="G255" s="247"/>
      <c r="H255" s="243"/>
      <c r="I255" s="308" t="str">
        <f t="shared" si="18"/>
        <v/>
      </c>
      <c r="J255" s="244"/>
      <c r="K255" s="250"/>
    </row>
    <row r="256" spans="1:11" s="251" customFormat="1" ht="26.25" customHeight="1" x14ac:dyDescent="0.15">
      <c r="A256" s="262" t="str">
        <f t="shared" ref="A256:A287" si="19">IF(D256="","",VLOOKUP(D256,$D$33:$E$90,2,0))</f>
        <v/>
      </c>
      <c r="B256" s="236"/>
      <c r="C256" s="235"/>
      <c r="D256" s="245"/>
      <c r="E256" s="241"/>
      <c r="F256" s="242"/>
      <c r="G256" s="247"/>
      <c r="H256" s="243"/>
      <c r="I256" s="308" t="str">
        <f t="shared" si="18"/>
        <v/>
      </c>
      <c r="J256" s="244"/>
      <c r="K256" s="250"/>
    </row>
    <row r="257" spans="1:11" s="251" customFormat="1" ht="26.25" customHeight="1" x14ac:dyDescent="0.15">
      <c r="A257" s="262" t="str">
        <f t="shared" si="19"/>
        <v/>
      </c>
      <c r="B257" s="236"/>
      <c r="C257" s="235"/>
      <c r="D257" s="245"/>
      <c r="E257" s="241"/>
      <c r="F257" s="242"/>
      <c r="G257" s="247"/>
      <c r="H257" s="243"/>
      <c r="I257" s="308" t="str">
        <f t="shared" si="18"/>
        <v/>
      </c>
      <c r="J257" s="244"/>
      <c r="K257" s="250"/>
    </row>
    <row r="258" spans="1:11" s="251" customFormat="1" ht="26.25" customHeight="1" x14ac:dyDescent="0.15">
      <c r="A258" s="262" t="str">
        <f t="shared" si="19"/>
        <v/>
      </c>
      <c r="B258" s="236"/>
      <c r="C258" s="235"/>
      <c r="D258" s="245"/>
      <c r="E258" s="241"/>
      <c r="F258" s="242"/>
      <c r="G258" s="247"/>
      <c r="H258" s="243"/>
      <c r="I258" s="308" t="str">
        <f t="shared" si="18"/>
        <v/>
      </c>
      <c r="J258" s="244"/>
      <c r="K258" s="250"/>
    </row>
    <row r="259" spans="1:11" s="251" customFormat="1" ht="26.25" customHeight="1" x14ac:dyDescent="0.15">
      <c r="A259" s="262" t="str">
        <f t="shared" si="19"/>
        <v/>
      </c>
      <c r="B259" s="236"/>
      <c r="C259" s="235"/>
      <c r="D259" s="245"/>
      <c r="E259" s="241"/>
      <c r="F259" s="242"/>
      <c r="G259" s="247"/>
      <c r="H259" s="243"/>
      <c r="I259" s="308" t="str">
        <f t="shared" si="18"/>
        <v/>
      </c>
      <c r="J259" s="244"/>
      <c r="K259" s="250"/>
    </row>
    <row r="260" spans="1:11" s="251" customFormat="1" ht="26.25" customHeight="1" x14ac:dyDescent="0.15">
      <c r="A260" s="262" t="str">
        <f t="shared" si="19"/>
        <v/>
      </c>
      <c r="B260" s="236"/>
      <c r="C260" s="235"/>
      <c r="D260" s="245"/>
      <c r="E260" s="241"/>
      <c r="F260" s="242"/>
      <c r="G260" s="247"/>
      <c r="H260" s="243"/>
      <c r="I260" s="308" t="str">
        <f t="shared" si="18"/>
        <v/>
      </c>
      <c r="J260" s="244"/>
      <c r="K260" s="250"/>
    </row>
    <row r="261" spans="1:11" s="251" customFormat="1" ht="26.25" customHeight="1" x14ac:dyDescent="0.15">
      <c r="A261" s="262" t="str">
        <f t="shared" si="19"/>
        <v/>
      </c>
      <c r="B261" s="236"/>
      <c r="C261" s="235"/>
      <c r="D261" s="245"/>
      <c r="E261" s="241"/>
      <c r="F261" s="242"/>
      <c r="G261" s="247"/>
      <c r="H261" s="243"/>
      <c r="I261" s="308" t="str">
        <f t="shared" si="18"/>
        <v/>
      </c>
      <c r="J261" s="244"/>
      <c r="K261" s="250"/>
    </row>
    <row r="262" spans="1:11" s="251" customFormat="1" ht="26.25" customHeight="1" x14ac:dyDescent="0.15">
      <c r="A262" s="262" t="str">
        <f t="shared" si="19"/>
        <v/>
      </c>
      <c r="B262" s="236"/>
      <c r="C262" s="235"/>
      <c r="D262" s="245"/>
      <c r="E262" s="241"/>
      <c r="F262" s="242"/>
      <c r="G262" s="247"/>
      <c r="H262" s="243"/>
      <c r="I262" s="308" t="str">
        <f t="shared" si="18"/>
        <v/>
      </c>
      <c r="J262" s="244"/>
      <c r="K262" s="250"/>
    </row>
    <row r="263" spans="1:11" s="251" customFormat="1" ht="26.25" customHeight="1" x14ac:dyDescent="0.15">
      <c r="A263" s="262" t="str">
        <f t="shared" si="19"/>
        <v/>
      </c>
      <c r="B263" s="236"/>
      <c r="C263" s="235"/>
      <c r="D263" s="245"/>
      <c r="E263" s="241"/>
      <c r="F263" s="242"/>
      <c r="G263" s="247"/>
      <c r="H263" s="243"/>
      <c r="I263" s="308" t="str">
        <f t="shared" si="18"/>
        <v/>
      </c>
      <c r="J263" s="244"/>
      <c r="K263" s="250"/>
    </row>
    <row r="264" spans="1:11" s="251" customFormat="1" ht="26.25" customHeight="1" x14ac:dyDescent="0.15">
      <c r="A264" s="262" t="str">
        <f t="shared" si="19"/>
        <v/>
      </c>
      <c r="B264" s="236"/>
      <c r="C264" s="235"/>
      <c r="D264" s="245"/>
      <c r="E264" s="241"/>
      <c r="F264" s="242"/>
      <c r="G264" s="247"/>
      <c r="H264" s="243"/>
      <c r="I264" s="308" t="str">
        <f t="shared" si="18"/>
        <v/>
      </c>
      <c r="J264" s="244"/>
      <c r="K264" s="250"/>
    </row>
    <row r="265" spans="1:11" s="251" customFormat="1" ht="26.25" customHeight="1" x14ac:dyDescent="0.15">
      <c r="A265" s="262" t="str">
        <f t="shared" si="19"/>
        <v/>
      </c>
      <c r="B265" s="236"/>
      <c r="C265" s="235"/>
      <c r="D265" s="284"/>
      <c r="E265" s="241"/>
      <c r="F265" s="242"/>
      <c r="G265" s="247"/>
      <c r="H265" s="243"/>
      <c r="I265" s="308" t="str">
        <f t="shared" si="18"/>
        <v/>
      </c>
      <c r="J265" s="244"/>
      <c r="K265" s="250"/>
    </row>
    <row r="266" spans="1:11" s="251" customFormat="1" ht="26.25" customHeight="1" x14ac:dyDescent="0.15">
      <c r="A266" s="262" t="str">
        <f t="shared" si="19"/>
        <v/>
      </c>
      <c r="B266" s="238"/>
      <c r="C266" s="237"/>
      <c r="D266" s="245"/>
      <c r="E266" s="240"/>
      <c r="F266" s="246"/>
      <c r="G266" s="247"/>
      <c r="H266" s="248"/>
      <c r="I266" s="367" t="str">
        <f>IF(D266="","",IF(A266=0,E266*G266*H266,E266*H266))</f>
        <v/>
      </c>
      <c r="J266" s="283"/>
      <c r="K266" s="250"/>
    </row>
    <row r="267" spans="1:11" s="251" customFormat="1" ht="26.25" customHeight="1" x14ac:dyDescent="0.15">
      <c r="A267" s="262" t="str">
        <f t="shared" si="19"/>
        <v/>
      </c>
      <c r="B267" s="236"/>
      <c r="C267" s="235"/>
      <c r="D267" s="245"/>
      <c r="E267" s="241"/>
      <c r="F267" s="242"/>
      <c r="G267" s="247"/>
      <c r="H267" s="243"/>
      <c r="I267" s="308" t="str">
        <f>IF(D267="","",IF(A267=0,E267*G267*H267,E267*H267))</f>
        <v/>
      </c>
      <c r="J267" s="244"/>
      <c r="K267" s="250"/>
    </row>
    <row r="268" spans="1:11" s="251" customFormat="1" ht="26.25" customHeight="1" x14ac:dyDescent="0.15">
      <c r="A268" s="262" t="str">
        <f t="shared" si="19"/>
        <v/>
      </c>
      <c r="B268" s="236"/>
      <c r="C268" s="235"/>
      <c r="D268" s="245"/>
      <c r="E268" s="241"/>
      <c r="F268" s="242"/>
      <c r="G268" s="247"/>
      <c r="H268" s="243"/>
      <c r="I268" s="308" t="str">
        <f t="shared" ref="I268:I279" si="20">IF(D268="","",IF(A268=0,E268*G268*H268,E268*H268))</f>
        <v/>
      </c>
      <c r="J268" s="244"/>
      <c r="K268" s="250"/>
    </row>
    <row r="269" spans="1:11" s="251" customFormat="1" ht="26.25" customHeight="1" x14ac:dyDescent="0.15">
      <c r="A269" s="262" t="str">
        <f t="shared" si="19"/>
        <v/>
      </c>
      <c r="B269" s="236"/>
      <c r="C269" s="235"/>
      <c r="D269" s="245"/>
      <c r="E269" s="241"/>
      <c r="F269" s="242"/>
      <c r="G269" s="247"/>
      <c r="H269" s="243"/>
      <c r="I269" s="308" t="str">
        <f t="shared" si="20"/>
        <v/>
      </c>
      <c r="J269" s="244"/>
      <c r="K269" s="250"/>
    </row>
    <row r="270" spans="1:11" s="251" customFormat="1" ht="26.25" customHeight="1" x14ac:dyDescent="0.15">
      <c r="A270" s="262" t="str">
        <f t="shared" si="19"/>
        <v/>
      </c>
      <c r="B270" s="236"/>
      <c r="C270" s="235"/>
      <c r="D270" s="245"/>
      <c r="E270" s="241"/>
      <c r="F270" s="242"/>
      <c r="G270" s="247"/>
      <c r="H270" s="243"/>
      <c r="I270" s="308" t="str">
        <f t="shared" si="20"/>
        <v/>
      </c>
      <c r="J270" s="244"/>
      <c r="K270" s="250"/>
    </row>
    <row r="271" spans="1:11" s="251" customFormat="1" ht="26.25" customHeight="1" x14ac:dyDescent="0.15">
      <c r="A271" s="262" t="str">
        <f t="shared" si="19"/>
        <v/>
      </c>
      <c r="B271" s="236"/>
      <c r="C271" s="235"/>
      <c r="D271" s="245"/>
      <c r="E271" s="241"/>
      <c r="F271" s="242"/>
      <c r="G271" s="247"/>
      <c r="H271" s="243"/>
      <c r="I271" s="308" t="str">
        <f t="shared" si="20"/>
        <v/>
      </c>
      <c r="J271" s="244"/>
      <c r="K271" s="250"/>
    </row>
    <row r="272" spans="1:11" s="251" customFormat="1" ht="26.25" customHeight="1" x14ac:dyDescent="0.15">
      <c r="A272" s="262" t="str">
        <f t="shared" si="19"/>
        <v/>
      </c>
      <c r="B272" s="236"/>
      <c r="C272" s="235"/>
      <c r="D272" s="245"/>
      <c r="E272" s="241"/>
      <c r="F272" s="242"/>
      <c r="G272" s="247"/>
      <c r="H272" s="243"/>
      <c r="I272" s="308" t="str">
        <f t="shared" si="20"/>
        <v/>
      </c>
      <c r="J272" s="244"/>
      <c r="K272" s="250"/>
    </row>
    <row r="273" spans="1:11" s="251" customFormat="1" ht="26.25" customHeight="1" x14ac:dyDescent="0.15">
      <c r="A273" s="262" t="str">
        <f t="shared" si="19"/>
        <v/>
      </c>
      <c r="B273" s="236"/>
      <c r="C273" s="235"/>
      <c r="D273" s="245"/>
      <c r="E273" s="241"/>
      <c r="F273" s="242"/>
      <c r="G273" s="247"/>
      <c r="H273" s="243"/>
      <c r="I273" s="308" t="str">
        <f t="shared" si="20"/>
        <v/>
      </c>
      <c r="J273" s="244"/>
      <c r="K273" s="250"/>
    </row>
    <row r="274" spans="1:11" s="251" customFormat="1" ht="26.25" customHeight="1" x14ac:dyDescent="0.15">
      <c r="A274" s="262" t="str">
        <f t="shared" si="19"/>
        <v/>
      </c>
      <c r="B274" s="236"/>
      <c r="C274" s="235"/>
      <c r="D274" s="245"/>
      <c r="E274" s="241"/>
      <c r="F274" s="242"/>
      <c r="G274" s="247"/>
      <c r="H274" s="243"/>
      <c r="I274" s="308" t="str">
        <f t="shared" si="20"/>
        <v/>
      </c>
      <c r="J274" s="244"/>
      <c r="K274" s="250"/>
    </row>
    <row r="275" spans="1:11" s="251" customFormat="1" ht="26.25" customHeight="1" x14ac:dyDescent="0.15">
      <c r="A275" s="262" t="str">
        <f t="shared" si="19"/>
        <v/>
      </c>
      <c r="B275" s="236"/>
      <c r="C275" s="235"/>
      <c r="D275" s="245"/>
      <c r="E275" s="241"/>
      <c r="F275" s="242"/>
      <c r="G275" s="247"/>
      <c r="H275" s="243"/>
      <c r="I275" s="308" t="str">
        <f t="shared" si="20"/>
        <v/>
      </c>
      <c r="J275" s="244"/>
      <c r="K275" s="250"/>
    </row>
    <row r="276" spans="1:11" s="251" customFormat="1" ht="26.25" customHeight="1" x14ac:dyDescent="0.15">
      <c r="A276" s="262" t="str">
        <f t="shared" si="19"/>
        <v/>
      </c>
      <c r="B276" s="236"/>
      <c r="C276" s="235"/>
      <c r="D276" s="245"/>
      <c r="E276" s="241"/>
      <c r="F276" s="242"/>
      <c r="G276" s="247"/>
      <c r="H276" s="243"/>
      <c r="I276" s="308" t="str">
        <f t="shared" si="20"/>
        <v/>
      </c>
      <c r="J276" s="244"/>
      <c r="K276" s="250"/>
    </row>
    <row r="277" spans="1:11" s="251" customFormat="1" ht="26.25" customHeight="1" x14ac:dyDescent="0.15">
      <c r="A277" s="262" t="str">
        <f t="shared" si="19"/>
        <v/>
      </c>
      <c r="B277" s="236"/>
      <c r="C277" s="235"/>
      <c r="D277" s="245"/>
      <c r="E277" s="241"/>
      <c r="F277" s="242"/>
      <c r="G277" s="247"/>
      <c r="H277" s="243"/>
      <c r="I277" s="308" t="str">
        <f t="shared" si="20"/>
        <v/>
      </c>
      <c r="J277" s="244"/>
      <c r="K277" s="250"/>
    </row>
    <row r="278" spans="1:11" s="251" customFormat="1" ht="26.25" customHeight="1" x14ac:dyDescent="0.15">
      <c r="A278" s="262" t="str">
        <f t="shared" si="19"/>
        <v/>
      </c>
      <c r="B278" s="236"/>
      <c r="C278" s="235"/>
      <c r="D278" s="284"/>
      <c r="E278" s="241"/>
      <c r="F278" s="242"/>
      <c r="G278" s="247"/>
      <c r="H278" s="243"/>
      <c r="I278" s="308" t="str">
        <f t="shared" si="20"/>
        <v/>
      </c>
      <c r="J278" s="244"/>
      <c r="K278" s="250"/>
    </row>
    <row r="279" spans="1:11" s="251" customFormat="1" ht="26.25" customHeight="1" x14ac:dyDescent="0.15">
      <c r="A279" s="262" t="str">
        <f t="shared" si="19"/>
        <v/>
      </c>
      <c r="B279" s="238"/>
      <c r="C279" s="237"/>
      <c r="D279" s="245"/>
      <c r="E279" s="240"/>
      <c r="F279" s="246"/>
      <c r="G279" s="247"/>
      <c r="H279" s="248"/>
      <c r="I279" s="367" t="str">
        <f t="shared" si="20"/>
        <v/>
      </c>
      <c r="J279" s="283"/>
      <c r="K279" s="250"/>
    </row>
    <row r="280" spans="1:11" s="251" customFormat="1" ht="26.25" customHeight="1" x14ac:dyDescent="0.15">
      <c r="A280" s="262" t="str">
        <f t="shared" si="19"/>
        <v/>
      </c>
      <c r="B280" s="238"/>
      <c r="C280" s="237"/>
      <c r="D280" s="245"/>
      <c r="E280" s="240"/>
      <c r="F280" s="246"/>
      <c r="G280" s="247"/>
      <c r="H280" s="248"/>
      <c r="I280" s="367" t="str">
        <f>IF(D280="","",IF(A280=0,E280*G280*H280,E280*H280))</f>
        <v/>
      </c>
      <c r="J280" s="283"/>
      <c r="K280" s="250"/>
    </row>
    <row r="281" spans="1:11" s="251" customFormat="1" ht="26.25" customHeight="1" x14ac:dyDescent="0.15">
      <c r="A281" s="262" t="str">
        <f t="shared" si="19"/>
        <v/>
      </c>
      <c r="B281" s="236"/>
      <c r="C281" s="235"/>
      <c r="D281" s="245"/>
      <c r="E281" s="241"/>
      <c r="F281" s="242"/>
      <c r="G281" s="247"/>
      <c r="H281" s="243"/>
      <c r="I281" s="308" t="str">
        <f>IF(D281="","",IF(A281=0,E281*G281*H281,E281*H281))</f>
        <v/>
      </c>
      <c r="J281" s="244"/>
      <c r="K281" s="250"/>
    </row>
    <row r="282" spans="1:11" s="251" customFormat="1" ht="26.25" customHeight="1" x14ac:dyDescent="0.15">
      <c r="A282" s="262" t="str">
        <f t="shared" si="19"/>
        <v/>
      </c>
      <c r="B282" s="236"/>
      <c r="C282" s="235"/>
      <c r="D282" s="245"/>
      <c r="E282" s="241"/>
      <c r="F282" s="242"/>
      <c r="G282" s="247"/>
      <c r="H282" s="243"/>
      <c r="I282" s="308" t="str">
        <f t="shared" ref="I282:I295" si="21">IF(D282="","",IF(A282=0,E282*G282*H282,E282*H282))</f>
        <v/>
      </c>
      <c r="J282" s="244"/>
      <c r="K282" s="250"/>
    </row>
    <row r="283" spans="1:11" s="251" customFormat="1" ht="26.25" customHeight="1" x14ac:dyDescent="0.15">
      <c r="A283" s="262" t="str">
        <f t="shared" si="19"/>
        <v/>
      </c>
      <c r="B283" s="236"/>
      <c r="C283" s="235"/>
      <c r="D283" s="245"/>
      <c r="E283" s="241"/>
      <c r="F283" s="242"/>
      <c r="G283" s="247"/>
      <c r="H283" s="243"/>
      <c r="I283" s="308" t="str">
        <f t="shared" si="21"/>
        <v/>
      </c>
      <c r="J283" s="244"/>
      <c r="K283" s="250"/>
    </row>
    <row r="284" spans="1:11" s="251" customFormat="1" ht="26.25" customHeight="1" x14ac:dyDescent="0.15">
      <c r="A284" s="262" t="str">
        <f t="shared" si="19"/>
        <v/>
      </c>
      <c r="B284" s="236"/>
      <c r="C284" s="235"/>
      <c r="D284" s="245"/>
      <c r="E284" s="241"/>
      <c r="F284" s="242"/>
      <c r="G284" s="247"/>
      <c r="H284" s="243"/>
      <c r="I284" s="308" t="str">
        <f t="shared" si="21"/>
        <v/>
      </c>
      <c r="J284" s="244"/>
      <c r="K284" s="250"/>
    </row>
    <row r="285" spans="1:11" s="251" customFormat="1" ht="26.25" customHeight="1" x14ac:dyDescent="0.15">
      <c r="A285" s="262" t="str">
        <f t="shared" si="19"/>
        <v/>
      </c>
      <c r="B285" s="236"/>
      <c r="C285" s="235"/>
      <c r="D285" s="245"/>
      <c r="E285" s="241"/>
      <c r="F285" s="242"/>
      <c r="G285" s="247"/>
      <c r="H285" s="243"/>
      <c r="I285" s="308" t="str">
        <f t="shared" si="21"/>
        <v/>
      </c>
      <c r="J285" s="244"/>
      <c r="K285" s="250"/>
    </row>
    <row r="286" spans="1:11" s="251" customFormat="1" ht="26.25" customHeight="1" x14ac:dyDescent="0.15">
      <c r="A286" s="262" t="str">
        <f t="shared" si="19"/>
        <v/>
      </c>
      <c r="B286" s="236"/>
      <c r="C286" s="235"/>
      <c r="D286" s="245"/>
      <c r="E286" s="241"/>
      <c r="F286" s="242"/>
      <c r="G286" s="247"/>
      <c r="H286" s="243"/>
      <c r="I286" s="308" t="str">
        <f t="shared" si="21"/>
        <v/>
      </c>
      <c r="J286" s="244"/>
      <c r="K286" s="250"/>
    </row>
    <row r="287" spans="1:11" s="251" customFormat="1" ht="26.25" customHeight="1" x14ac:dyDescent="0.15">
      <c r="A287" s="262" t="str">
        <f t="shared" si="19"/>
        <v/>
      </c>
      <c r="B287" s="236"/>
      <c r="C287" s="235"/>
      <c r="D287" s="245"/>
      <c r="E287" s="241"/>
      <c r="F287" s="242"/>
      <c r="G287" s="247"/>
      <c r="H287" s="243"/>
      <c r="I287" s="308" t="str">
        <f t="shared" si="21"/>
        <v/>
      </c>
      <c r="J287" s="244"/>
      <c r="K287" s="250"/>
    </row>
    <row r="288" spans="1:11" s="251" customFormat="1" ht="26.25" customHeight="1" x14ac:dyDescent="0.15">
      <c r="A288" s="262" t="str">
        <f t="shared" ref="A288:A295" si="22">IF(D288="","",VLOOKUP(D288,$D$33:$E$90,2,0))</f>
        <v/>
      </c>
      <c r="B288" s="236"/>
      <c r="C288" s="235"/>
      <c r="D288" s="245"/>
      <c r="E288" s="241"/>
      <c r="F288" s="242"/>
      <c r="G288" s="247"/>
      <c r="H288" s="243"/>
      <c r="I288" s="308" t="str">
        <f t="shared" si="21"/>
        <v/>
      </c>
      <c r="J288" s="244"/>
      <c r="K288" s="250"/>
    </row>
    <row r="289" spans="1:11" s="251" customFormat="1" ht="26.25" customHeight="1" x14ac:dyDescent="0.15">
      <c r="A289" s="262" t="str">
        <f t="shared" si="22"/>
        <v/>
      </c>
      <c r="B289" s="236"/>
      <c r="C289" s="235"/>
      <c r="D289" s="245"/>
      <c r="E289" s="241"/>
      <c r="F289" s="242"/>
      <c r="G289" s="247"/>
      <c r="H289" s="243"/>
      <c r="I289" s="308" t="str">
        <f t="shared" si="21"/>
        <v/>
      </c>
      <c r="J289" s="244"/>
      <c r="K289" s="250"/>
    </row>
    <row r="290" spans="1:11" s="251" customFormat="1" ht="26.25" customHeight="1" x14ac:dyDescent="0.15">
      <c r="A290" s="262" t="str">
        <f t="shared" si="22"/>
        <v/>
      </c>
      <c r="B290" s="236"/>
      <c r="C290" s="235"/>
      <c r="D290" s="245"/>
      <c r="E290" s="241"/>
      <c r="F290" s="242"/>
      <c r="G290" s="247"/>
      <c r="H290" s="243"/>
      <c r="I290" s="308" t="str">
        <f t="shared" si="21"/>
        <v/>
      </c>
      <c r="J290" s="244"/>
      <c r="K290" s="250"/>
    </row>
    <row r="291" spans="1:11" s="251" customFormat="1" ht="26.25" customHeight="1" x14ac:dyDescent="0.15">
      <c r="A291" s="262" t="str">
        <f t="shared" si="22"/>
        <v/>
      </c>
      <c r="B291" s="236"/>
      <c r="C291" s="235"/>
      <c r="D291" s="245"/>
      <c r="E291" s="241"/>
      <c r="F291" s="242"/>
      <c r="G291" s="247"/>
      <c r="H291" s="243"/>
      <c r="I291" s="308" t="str">
        <f t="shared" si="21"/>
        <v/>
      </c>
      <c r="J291" s="244"/>
      <c r="K291" s="250"/>
    </row>
    <row r="292" spans="1:11" s="251" customFormat="1" ht="26.25" customHeight="1" x14ac:dyDescent="0.15">
      <c r="A292" s="262" t="str">
        <f t="shared" si="22"/>
        <v/>
      </c>
      <c r="B292" s="236"/>
      <c r="C292" s="235"/>
      <c r="D292" s="245"/>
      <c r="E292" s="241"/>
      <c r="F292" s="242"/>
      <c r="G292" s="247"/>
      <c r="H292" s="243"/>
      <c r="I292" s="308" t="str">
        <f t="shared" si="21"/>
        <v/>
      </c>
      <c r="J292" s="244"/>
      <c r="K292" s="250"/>
    </row>
    <row r="293" spans="1:11" s="251" customFormat="1" ht="26.25" customHeight="1" x14ac:dyDescent="0.15">
      <c r="A293" s="262" t="str">
        <f t="shared" si="22"/>
        <v/>
      </c>
      <c r="B293" s="236"/>
      <c r="C293" s="235"/>
      <c r="D293" s="284"/>
      <c r="E293" s="241"/>
      <c r="F293" s="242"/>
      <c r="G293" s="247"/>
      <c r="H293" s="243"/>
      <c r="I293" s="308" t="str">
        <f t="shared" si="21"/>
        <v/>
      </c>
      <c r="J293" s="244"/>
      <c r="K293" s="250"/>
    </row>
    <row r="294" spans="1:11" s="251" customFormat="1" ht="26.25" customHeight="1" x14ac:dyDescent="0.15">
      <c r="A294" s="262" t="str">
        <f t="shared" si="22"/>
        <v/>
      </c>
      <c r="B294" s="238"/>
      <c r="C294" s="237"/>
      <c r="D294" s="245"/>
      <c r="E294" s="240"/>
      <c r="F294" s="246"/>
      <c r="G294" s="247"/>
      <c r="H294" s="248"/>
      <c r="I294" s="367" t="str">
        <f t="shared" si="21"/>
        <v/>
      </c>
      <c r="J294" s="283"/>
      <c r="K294" s="250"/>
    </row>
    <row r="295" spans="1:11" s="251" customFormat="1" ht="26.25" customHeight="1" thickBot="1" x14ac:dyDescent="0.2">
      <c r="A295" s="262" t="str">
        <f t="shared" si="22"/>
        <v/>
      </c>
      <c r="B295" s="285"/>
      <c r="C295" s="286"/>
      <c r="D295" s="287"/>
      <c r="E295" s="288"/>
      <c r="F295" s="289"/>
      <c r="G295" s="292"/>
      <c r="H295" s="290"/>
      <c r="I295" s="368" t="str">
        <f t="shared" si="21"/>
        <v/>
      </c>
      <c r="J295" s="291"/>
      <c r="K295" s="250"/>
    </row>
  </sheetData>
  <sheetProtection algorithmName="SHA-512" hashValue="zpm2JludVfwyhoFIPAZGBO/FAWkx8rgZpiGugHyAqscMy5vKsjDXBQCPlye8/b3BQDUo75yxHA2WGTbmxRhCvQ==" saltValue="sjigf+RyYDmluA38sI+BhA==" spinCount="100000" sheet="1" scenarios="1" formatRows="0" insertRows="0" deleteRows="0"/>
  <mergeCells count="16">
    <mergeCell ref="I3:I4"/>
    <mergeCell ref="J3:J4"/>
    <mergeCell ref="B94:B95"/>
    <mergeCell ref="C94:C95"/>
    <mergeCell ref="D94:D95"/>
    <mergeCell ref="E94:F94"/>
    <mergeCell ref="G94:G95"/>
    <mergeCell ref="H94:H95"/>
    <mergeCell ref="I94:I95"/>
    <mergeCell ref="J94:J95"/>
    <mergeCell ref="B3:B4"/>
    <mergeCell ref="C3:C4"/>
    <mergeCell ref="D3:D4"/>
    <mergeCell ref="E3:F3"/>
    <mergeCell ref="G3:G4"/>
    <mergeCell ref="H3:H4"/>
  </mergeCells>
  <phoneticPr fontId="3"/>
  <conditionalFormatting sqref="G5:G18">
    <cfRule type="expression" dxfId="1" priority="2" stopIfTrue="1">
      <formula>A5=1</formula>
    </cfRule>
  </conditionalFormatting>
  <conditionalFormatting sqref="G96:G295">
    <cfRule type="expression" dxfId="0" priority="1" stopIfTrue="1">
      <formula>A96=1</formula>
    </cfRule>
  </conditionalFormatting>
  <dataValidations count="8">
    <dataValidation type="whole" operator="greaterThan" allowBlank="1" showInputMessage="1" showErrorMessage="1" errorTitle="整数で入力してください" error="活動量は単位未満を切り捨てて整数で入力してください。" sqref="E101:E109 E115:E123 E129:E137 E143:E151 E157:E165 E171:E179 E185:E195 E201:E209 E215:E223 E229:E237 E243:E251 E257:E265 E271:E279 E285:E295" xr:uid="{00000000-0002-0000-0700-000000000000}">
      <formula1>-1000000000000</formula1>
    </dataValidation>
    <dataValidation type="whole" operator="greaterThan" allowBlank="1" showInputMessage="1" showErrorMessage="1" errorTitle="整数で入力してください" error="活動量は単位未満を切り捨てて整数で入力してください。" sqref="E96:E100 E110:E114 E124:E128 E138:E142 E152:E156 E166:E170 E180:E184 E196:E200 E210:E214 E224:E228 E238:E242 E252:E256 E266:E270 E280:E284" xr:uid="{00000000-0002-0000-0700-000001000000}">
      <formula1>-10000000000000000</formula1>
    </dataValidation>
    <dataValidation type="list" allowBlank="1" showInputMessage="1" showErrorMessage="1" sqref="F96:F295 F5:F18" xr:uid="{00000000-0002-0000-0700-000002000000}">
      <formula1>$F$33:$F$37</formula1>
    </dataValidation>
    <dataValidation type="whole" operator="greaterThan" allowBlank="1" showInputMessage="1" showErrorMessage="1" errorTitle="整数で入力してください" error="活動量は単位未満で切り捨てて整数で入力してください。" sqref="E5:E18" xr:uid="{00000000-0002-0000-0700-000003000000}">
      <formula1>-10000000000000000</formula1>
    </dataValidation>
    <dataValidation type="list" allowBlank="1" showInputMessage="1" showErrorMessage="1" sqref="F19" xr:uid="{00000000-0002-0000-0700-000004000000}">
      <formula1>$E$33:$E$38</formula1>
    </dataValidation>
    <dataValidation type="list" allowBlank="1" showInputMessage="1" showErrorMessage="1" sqref="F20" xr:uid="{00000000-0002-0000-0700-000005000000}">
      <formula1>$E$30:$E$35</formula1>
    </dataValidation>
    <dataValidation type="list" allowBlank="1" showInputMessage="1" showErrorMessage="1" sqref="D96:D295" xr:uid="{00000000-0002-0000-0700-000006000000}">
      <formula1>$D$32:$D$90</formula1>
    </dataValidation>
    <dataValidation type="list" allowBlank="1" showInputMessage="1" showErrorMessage="1" sqref="D5:D18" xr:uid="{00000000-0002-0000-0700-000007000000}">
      <formula1>$D$33:$D$90</formula1>
    </dataValidation>
  </dataValidations>
  <pageMargins left="0.78740157480314965" right="0.78740157480314965" top="0.78740157480314965" bottom="0.78740157480314965" header="0.51181102362204722" footer="0.51181102362204722"/>
  <pageSetup paperSize="9" scale="82" orientation="landscape" r:id="rId1"/>
  <headerFooter alignWithMargins="0">
    <oddFooter>&amp;L &amp;A&amp;R&amp;F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1:C32"/>
  <sheetViews>
    <sheetView showGridLines="0" view="pageBreakPreview" zoomScaleNormal="100" zoomScaleSheetLayoutView="100" workbookViewId="0"/>
  </sheetViews>
  <sheetFormatPr defaultColWidth="9.109375" defaultRowHeight="12" x14ac:dyDescent="0.15"/>
  <cols>
    <col min="1" max="1" width="1.44140625" style="1" customWidth="1"/>
    <col min="2" max="2" width="91.44140625" style="1" customWidth="1"/>
    <col min="3" max="3" width="1.44140625" style="1" customWidth="1"/>
    <col min="4" max="16384" width="9.109375" style="1"/>
  </cols>
  <sheetData>
    <row r="1" spans="2:3" x14ac:dyDescent="0.15">
      <c r="B1" s="2"/>
      <c r="C1" s="2"/>
    </row>
    <row r="2" spans="2:3" ht="22.5" customHeight="1" thickBot="1" x14ac:dyDescent="0.2">
      <c r="B2" s="24" t="s">
        <v>123</v>
      </c>
    </row>
    <row r="3" spans="2:3" ht="26.25" customHeight="1" x14ac:dyDescent="0.15">
      <c r="B3" s="505" t="s">
        <v>826</v>
      </c>
    </row>
    <row r="4" spans="2:3" ht="26.25" customHeight="1" x14ac:dyDescent="0.15">
      <c r="B4" s="506"/>
    </row>
    <row r="5" spans="2:3" ht="26.25" customHeight="1" x14ac:dyDescent="0.15">
      <c r="B5" s="506"/>
    </row>
    <row r="6" spans="2:3" ht="26.25" customHeight="1" x14ac:dyDescent="0.15">
      <c r="B6" s="506"/>
    </row>
    <row r="7" spans="2:3" ht="26.25" customHeight="1" x14ac:dyDescent="0.15">
      <c r="B7" s="506"/>
    </row>
    <row r="8" spans="2:3" ht="26.25" customHeight="1" x14ac:dyDescent="0.15">
      <c r="B8" s="506"/>
    </row>
    <row r="9" spans="2:3" ht="26.25" customHeight="1" x14ac:dyDescent="0.15">
      <c r="B9" s="506"/>
    </row>
    <row r="10" spans="2:3" ht="26.25" customHeight="1" x14ac:dyDescent="0.15">
      <c r="B10" s="506"/>
    </row>
    <row r="11" spans="2:3" ht="26.25" customHeight="1" x14ac:dyDescent="0.15">
      <c r="B11" s="506"/>
    </row>
    <row r="12" spans="2:3" ht="26.25" customHeight="1" x14ac:dyDescent="0.15">
      <c r="B12" s="506"/>
    </row>
    <row r="13" spans="2:3" ht="26.25" customHeight="1" x14ac:dyDescent="0.15">
      <c r="B13" s="506"/>
    </row>
    <row r="14" spans="2:3" ht="26.25" customHeight="1" x14ac:dyDescent="0.15">
      <c r="B14" s="506"/>
    </row>
    <row r="15" spans="2:3" ht="26.25" customHeight="1" x14ac:dyDescent="0.15">
      <c r="B15" s="506"/>
    </row>
    <row r="16" spans="2:3" ht="26.25" customHeight="1" x14ac:dyDescent="0.15">
      <c r="B16" s="506"/>
    </row>
    <row r="17" spans="2:2" ht="26.25" customHeight="1" x14ac:dyDescent="0.15">
      <c r="B17" s="506"/>
    </row>
    <row r="18" spans="2:2" ht="26.25" customHeight="1" x14ac:dyDescent="0.15">
      <c r="B18" s="506"/>
    </row>
    <row r="19" spans="2:2" ht="26.25" customHeight="1" x14ac:dyDescent="0.15">
      <c r="B19" s="506"/>
    </row>
    <row r="20" spans="2:2" ht="26.25" customHeight="1" x14ac:dyDescent="0.15">
      <c r="B20" s="506"/>
    </row>
    <row r="21" spans="2:2" ht="26.25" customHeight="1" x14ac:dyDescent="0.15">
      <c r="B21" s="506"/>
    </row>
    <row r="22" spans="2:2" ht="26.25" customHeight="1" x14ac:dyDescent="0.15">
      <c r="B22" s="506"/>
    </row>
    <row r="23" spans="2:2" ht="26.25" customHeight="1" x14ac:dyDescent="0.15">
      <c r="B23" s="506"/>
    </row>
    <row r="24" spans="2:2" ht="26.25" customHeight="1" x14ac:dyDescent="0.15">
      <c r="B24" s="506"/>
    </row>
    <row r="25" spans="2:2" ht="26.25" customHeight="1" x14ac:dyDescent="0.15">
      <c r="B25" s="506"/>
    </row>
    <row r="26" spans="2:2" ht="26.25" customHeight="1" x14ac:dyDescent="0.15">
      <c r="B26" s="506"/>
    </row>
    <row r="27" spans="2:2" ht="26.25" customHeight="1" x14ac:dyDescent="0.15">
      <c r="B27" s="506"/>
    </row>
    <row r="28" spans="2:2" ht="26.25" customHeight="1" x14ac:dyDescent="0.15">
      <c r="B28" s="506"/>
    </row>
    <row r="29" spans="2:2" ht="26.25" customHeight="1" thickBot="1" x14ac:dyDescent="0.2">
      <c r="B29" s="507"/>
    </row>
    <row r="30" spans="2:2" ht="3.75" customHeight="1" x14ac:dyDescent="0.15">
      <c r="B30" s="3"/>
    </row>
    <row r="31" spans="2:2" x14ac:dyDescent="0.15">
      <c r="B31" s="155" t="s">
        <v>6</v>
      </c>
    </row>
    <row r="32" spans="2:2" ht="9" customHeight="1" x14ac:dyDescent="0.15"/>
  </sheetData>
  <sheetProtection algorithmName="SHA-512" hashValue="1ovtiiyxPL7hpjsJhT6YexSGHLIH8IppPE6fakJMhL4jV3ZZBx3L+NevbSqWKR0GjKdWyqxUd4J7CSoK4b7kuQ==" saltValue="/4s/nGoJFoPJRqhGWuaD+g=="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記入上の注意</vt:lpstr>
      <vt:lpstr>1.基本情報等</vt:lpstr>
      <vt:lpstr>1-2.事業所リスト</vt:lpstr>
      <vt:lpstr>2.敷地境界等</vt:lpstr>
      <vt:lpstr>3.算定体制</vt:lpstr>
      <vt:lpstr>4.排出源リスト</vt:lpstr>
      <vt:lpstr>5.モニタリングポイント</vt:lpstr>
      <vt:lpstr>6.CO2排出（令和2年度）</vt:lpstr>
      <vt:lpstr>7.備考</vt:lpstr>
      <vt:lpstr>取込シート</vt:lpstr>
      <vt:lpstr>'1.基本情報等'!Print_Area</vt:lpstr>
      <vt:lpstr>'1-2.事業所リスト'!Print_Area</vt:lpstr>
      <vt:lpstr>'2.敷地境界等'!Print_Area</vt:lpstr>
      <vt:lpstr>'3.算定体制'!Print_Area</vt:lpstr>
      <vt:lpstr>'4.排出源リスト'!Print_Area</vt:lpstr>
      <vt:lpstr>'5.モニタリングポイント'!Print_Area</vt:lpstr>
      <vt:lpstr>'6.CO2排出（令和2年度）'!Print_Area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dc:creator>
  <cp:lastModifiedBy> </cp:lastModifiedBy>
  <cp:lastPrinted>2012-04-05T09:26:31Z</cp:lastPrinted>
  <dcterms:created xsi:type="dcterms:W3CDTF">2012-04-03T01:41:14Z</dcterms:created>
  <dcterms:modified xsi:type="dcterms:W3CDTF">2021-05-14T05:50:37Z</dcterms:modified>
</cp:coreProperties>
</file>