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pfs\プロジェクト\P113651_R2 ASSET\遂行\制度文書\7期調整自主、8期削減目標年度\8期削減目標\"/>
    </mc:Choice>
  </mc:AlternateContent>
  <xr:revisionPtr revIDLastSave="0" documentId="13_ncr:1_{ECC95B5E-C374-4D7E-81F0-EF92C7EA48DA}" xr6:coauthVersionLast="45" xr6:coauthVersionMax="45" xr10:uidLastSave="{00000000-0000-0000-0000-000000000000}"/>
  <workbookProtection workbookAlgorithmName="SHA-512" workbookHashValue="NBQlfUYQhDfTtmB/Pe1DqQpMbV/JXGN+aaAysBCbmT2lE/3yH+Hrecx32XRe/43sYNr8H7Rk3ctyHegqddpCnw==" workbookSaltValue="jqjbS1pA/LAWNk7hY9+5cQ==" workbookSpinCount="100000" lockStructure="1"/>
  <bookViews>
    <workbookView xWindow="828" yWindow="-108" windowWidth="22320" windowHeight="14616" tabRatio="791" xr2:uid="{00000000-000D-0000-FFFF-FFFF00000000}"/>
  </bookViews>
  <sheets>
    <sheet name="記入上の注意" sheetId="16" r:id="rId1"/>
    <sheet name="1.基本情報等" sheetId="1" r:id="rId2"/>
    <sheet name="2.敷地境界等" sheetId="3" r:id="rId3"/>
    <sheet name="3.算定体制" sheetId="2" r:id="rId4"/>
    <sheet name="4.排出源リスト" sheetId="15" r:id="rId5"/>
    <sheet name="5.モニタリングポイント" sheetId="4" r:id="rId6"/>
    <sheet name="6.CO2排出（令和2年度） " sheetId="19" r:id="rId7"/>
    <sheet name="7.備考" sheetId="12" r:id="rId8"/>
    <sheet name="取込シート" sheetId="17" state="hidden" r:id="rId9"/>
  </sheets>
  <definedNames>
    <definedName name="_xlnm.Print_Area" localSheetId="1">'1.基本情報等'!$A$1:$J$41</definedName>
    <definedName name="_xlnm.Print_Area" localSheetId="2">'2.敷地境界等'!$A$1:$I$33</definedName>
    <definedName name="_xlnm.Print_Area" localSheetId="3">'3.算定体制'!$A$1:$E$36</definedName>
    <definedName name="_xlnm.Print_Area" localSheetId="4">'4.排出源リスト'!$A$1:$J$38</definedName>
    <definedName name="_xlnm.Print_Area" localSheetId="5">'5.モニタリングポイント'!$A$1:$O$38</definedName>
    <definedName name="_xlnm.Print_Area" localSheetId="6">'6.CO2排出（令和2年度） '!$A$1:$J$30</definedName>
    <definedName name="_xlnm.Print_Area" localSheetId="7">'7.備考'!$A$1:$C$32</definedName>
    <definedName name="_xlnm.Print_Area" localSheetId="0">記入上の注意!$A$1:$J$45</definedName>
    <definedName name="_xlnm.Print_Titles" localSheetId="5">'5.モニタリングポイント'!$A:$D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96" i="19" l="1"/>
  <c r="H295" i="19"/>
  <c r="A295" i="19"/>
  <c r="H294" i="19"/>
  <c r="A294" i="19"/>
  <c r="H293" i="19"/>
  <c r="A293" i="19"/>
  <c r="H292" i="19"/>
  <c r="A292" i="19"/>
  <c r="H291" i="19"/>
  <c r="A291" i="19"/>
  <c r="H290" i="19"/>
  <c r="A290" i="19"/>
  <c r="A289" i="19"/>
  <c r="H289" i="19"/>
  <c r="A288" i="19"/>
  <c r="H288" i="19"/>
  <c r="A287" i="19"/>
  <c r="H287" i="19"/>
  <c r="H286" i="19"/>
  <c r="A286" i="19"/>
  <c r="H285" i="19"/>
  <c r="A285" i="19"/>
  <c r="H284" i="19"/>
  <c r="A284" i="19"/>
  <c r="H283" i="19"/>
  <c r="A283" i="19"/>
  <c r="H282" i="19"/>
  <c r="A282" i="19"/>
  <c r="H281" i="19"/>
  <c r="A281" i="19"/>
  <c r="A280" i="19"/>
  <c r="H280" i="19"/>
  <c r="H279" i="19"/>
  <c r="A279" i="19"/>
  <c r="H278" i="19"/>
  <c r="A278" i="19"/>
  <c r="H277" i="19"/>
  <c r="A277" i="19"/>
  <c r="H276" i="19"/>
  <c r="A276" i="19"/>
  <c r="A275" i="19"/>
  <c r="H275" i="19"/>
  <c r="A274" i="19"/>
  <c r="H274" i="19"/>
  <c r="A273" i="19"/>
  <c r="H273" i="19"/>
  <c r="H272" i="19"/>
  <c r="A272" i="19"/>
  <c r="H271" i="19"/>
  <c r="A271" i="19"/>
  <c r="H270" i="19"/>
  <c r="A270" i="19"/>
  <c r="H269" i="19"/>
  <c r="A269" i="19"/>
  <c r="H268" i="19"/>
  <c r="A268" i="19"/>
  <c r="H267" i="19"/>
  <c r="A267" i="19"/>
  <c r="A266" i="19"/>
  <c r="H266" i="19"/>
  <c r="H265" i="19"/>
  <c r="A265" i="19"/>
  <c r="H264" i="19"/>
  <c r="A264" i="19"/>
  <c r="H263" i="19"/>
  <c r="A263" i="19"/>
  <c r="H262" i="19"/>
  <c r="A262" i="19"/>
  <c r="A261" i="19"/>
  <c r="H261" i="19"/>
  <c r="A260" i="19"/>
  <c r="H260" i="19"/>
  <c r="A259" i="19"/>
  <c r="H259" i="19"/>
  <c r="H258" i="19"/>
  <c r="A258" i="19"/>
  <c r="H257" i="19"/>
  <c r="A257" i="19"/>
  <c r="H256" i="19"/>
  <c r="A256" i="19"/>
  <c r="H255" i="19"/>
  <c r="A255" i="19"/>
  <c r="H254" i="19"/>
  <c r="A254" i="19"/>
  <c r="H253" i="19"/>
  <c r="A253" i="19"/>
  <c r="A252" i="19"/>
  <c r="H252" i="19"/>
  <c r="H251" i="19"/>
  <c r="A251" i="19"/>
  <c r="H250" i="19"/>
  <c r="A250" i="19"/>
  <c r="H249" i="19"/>
  <c r="A249" i="19"/>
  <c r="H248" i="19"/>
  <c r="A248" i="19"/>
  <c r="A247" i="19"/>
  <c r="H247" i="19"/>
  <c r="A246" i="19"/>
  <c r="H246" i="19"/>
  <c r="A245" i="19"/>
  <c r="H245" i="19"/>
  <c r="H244" i="19"/>
  <c r="A244" i="19"/>
  <c r="H243" i="19"/>
  <c r="A243" i="19"/>
  <c r="H242" i="19"/>
  <c r="A242" i="19"/>
  <c r="H241" i="19"/>
  <c r="A241" i="19"/>
  <c r="H240" i="19"/>
  <c r="A240" i="19"/>
  <c r="H239" i="19"/>
  <c r="A239" i="19"/>
  <c r="A238" i="19"/>
  <c r="H238" i="19"/>
  <c r="H237" i="19"/>
  <c r="A237" i="19"/>
  <c r="H236" i="19"/>
  <c r="A236" i="19"/>
  <c r="H235" i="19"/>
  <c r="A235" i="19"/>
  <c r="H234" i="19"/>
  <c r="A234" i="19"/>
  <c r="A233" i="19"/>
  <c r="H233" i="19"/>
  <c r="A232" i="19"/>
  <c r="H232" i="19"/>
  <c r="A231" i="19"/>
  <c r="H231" i="19"/>
  <c r="H230" i="19"/>
  <c r="A230" i="19"/>
  <c r="H229" i="19"/>
  <c r="A229" i="19"/>
  <c r="H228" i="19"/>
  <c r="A228" i="19"/>
  <c r="H227" i="19"/>
  <c r="A227" i="19"/>
  <c r="H226" i="19"/>
  <c r="A226" i="19"/>
  <c r="H225" i="19"/>
  <c r="A225" i="19"/>
  <c r="A224" i="19"/>
  <c r="H224" i="19"/>
  <c r="H223" i="19"/>
  <c r="A223" i="19"/>
  <c r="H222" i="19"/>
  <c r="A222" i="19"/>
  <c r="H221" i="19"/>
  <c r="A221" i="19"/>
  <c r="H220" i="19"/>
  <c r="A220" i="19"/>
  <c r="A219" i="19"/>
  <c r="H219" i="19"/>
  <c r="A218" i="19"/>
  <c r="H218" i="19"/>
  <c r="A217" i="19"/>
  <c r="H217" i="19"/>
  <c r="H216" i="19"/>
  <c r="A216" i="19"/>
  <c r="H215" i="19"/>
  <c r="A215" i="19"/>
  <c r="H214" i="19"/>
  <c r="A214" i="19"/>
  <c r="H213" i="19"/>
  <c r="A213" i="19"/>
  <c r="H212" i="19"/>
  <c r="A212" i="19"/>
  <c r="H211" i="19"/>
  <c r="A211" i="19"/>
  <c r="A210" i="19"/>
  <c r="H210" i="19"/>
  <c r="H209" i="19"/>
  <c r="A209" i="19"/>
  <c r="H208" i="19"/>
  <c r="A208" i="19"/>
  <c r="H207" i="19"/>
  <c r="A207" i="19"/>
  <c r="H206" i="19"/>
  <c r="A206" i="19"/>
  <c r="A205" i="19"/>
  <c r="H205" i="19"/>
  <c r="A204" i="19"/>
  <c r="H204" i="19"/>
  <c r="A203" i="19"/>
  <c r="H203" i="19"/>
  <c r="H202" i="19"/>
  <c r="A202" i="19"/>
  <c r="H201" i="19"/>
  <c r="A201" i="19"/>
  <c r="H200" i="19"/>
  <c r="A200" i="19"/>
  <c r="H199" i="19"/>
  <c r="A199" i="19"/>
  <c r="H198" i="19"/>
  <c r="A198" i="19"/>
  <c r="H197" i="19"/>
  <c r="A197" i="19"/>
  <c r="A196" i="19"/>
  <c r="H196" i="19"/>
  <c r="H195" i="19"/>
  <c r="A195" i="19"/>
  <c r="H194" i="19"/>
  <c r="A194" i="19"/>
  <c r="H193" i="19"/>
  <c r="A193" i="19"/>
  <c r="H192" i="19"/>
  <c r="A192" i="19"/>
  <c r="H191" i="19"/>
  <c r="A191" i="19"/>
  <c r="H190" i="19"/>
  <c r="A190" i="19"/>
  <c r="H189" i="19"/>
  <c r="A189" i="19"/>
  <c r="A188" i="19"/>
  <c r="H188" i="19"/>
  <c r="H187" i="19"/>
  <c r="A187" i="19"/>
  <c r="H186" i="19"/>
  <c r="A186" i="19"/>
  <c r="H185" i="19"/>
  <c r="A185" i="19"/>
  <c r="H184" i="19"/>
  <c r="A184" i="19"/>
  <c r="H183" i="19"/>
  <c r="A183" i="19"/>
  <c r="H182" i="19"/>
  <c r="A182" i="19"/>
  <c r="H181" i="19"/>
  <c r="A181" i="19"/>
  <c r="A180" i="19"/>
  <c r="H180" i="19"/>
  <c r="H179" i="19"/>
  <c r="A179" i="19"/>
  <c r="H178" i="19"/>
  <c r="A178" i="19"/>
  <c r="H177" i="19"/>
  <c r="A177" i="19"/>
  <c r="H176" i="19"/>
  <c r="A176" i="19"/>
  <c r="H175" i="19"/>
  <c r="A175" i="19"/>
  <c r="A174" i="19"/>
  <c r="H174" i="19"/>
  <c r="H173" i="19"/>
  <c r="A173" i="19"/>
  <c r="H172" i="19"/>
  <c r="A172" i="19"/>
  <c r="H171" i="19"/>
  <c r="A171" i="19"/>
  <c r="H170" i="19"/>
  <c r="A170" i="19"/>
  <c r="H169" i="19"/>
  <c r="A169" i="19"/>
  <c r="H168" i="19"/>
  <c r="A168" i="19"/>
  <c r="H167" i="19"/>
  <c r="A167" i="19"/>
  <c r="A166" i="19"/>
  <c r="H166" i="19"/>
  <c r="H165" i="19"/>
  <c r="A165" i="19"/>
  <c r="H164" i="19"/>
  <c r="A164" i="19"/>
  <c r="H163" i="19"/>
  <c r="A163" i="19"/>
  <c r="H162" i="19"/>
  <c r="A162" i="19"/>
  <c r="A161" i="19"/>
  <c r="H161" i="19"/>
  <c r="A160" i="19"/>
  <c r="H160" i="19"/>
  <c r="A159" i="19"/>
  <c r="H159" i="19"/>
  <c r="H158" i="19"/>
  <c r="A158" i="19"/>
  <c r="H157" i="19"/>
  <c r="A157" i="19"/>
  <c r="H156" i="19"/>
  <c r="A156" i="19"/>
  <c r="H155" i="19"/>
  <c r="A155" i="19"/>
  <c r="H154" i="19"/>
  <c r="A154" i="19"/>
  <c r="H153" i="19"/>
  <c r="A153" i="19"/>
  <c r="A152" i="19"/>
  <c r="H152" i="19"/>
  <c r="H151" i="19"/>
  <c r="A151" i="19"/>
  <c r="H150" i="19"/>
  <c r="A150" i="19"/>
  <c r="H149" i="19"/>
  <c r="A149" i="19"/>
  <c r="H148" i="19"/>
  <c r="A148" i="19"/>
  <c r="H147" i="19"/>
  <c r="A147" i="19"/>
  <c r="A146" i="19"/>
  <c r="H146" i="19"/>
  <c r="H145" i="19"/>
  <c r="A145" i="19"/>
  <c r="H144" i="19"/>
  <c r="A144" i="19"/>
  <c r="H143" i="19"/>
  <c r="A143" i="19"/>
  <c r="H142" i="19"/>
  <c r="A142" i="19"/>
  <c r="H141" i="19"/>
  <c r="A141" i="19"/>
  <c r="H140" i="19"/>
  <c r="A140" i="19"/>
  <c r="H139" i="19"/>
  <c r="A139" i="19"/>
  <c r="A138" i="19"/>
  <c r="H138" i="19"/>
  <c r="H137" i="19"/>
  <c r="A137" i="19"/>
  <c r="H136" i="19"/>
  <c r="A136" i="19"/>
  <c r="H135" i="19"/>
  <c r="A135" i="19"/>
  <c r="H134" i="19"/>
  <c r="A134" i="19"/>
  <c r="H133" i="19"/>
  <c r="A133" i="19"/>
  <c r="A132" i="19"/>
  <c r="H132" i="19"/>
  <c r="H131" i="19"/>
  <c r="A131" i="19"/>
  <c r="H130" i="19"/>
  <c r="A130" i="19"/>
  <c r="H129" i="19"/>
  <c r="A129" i="19"/>
  <c r="H128" i="19"/>
  <c r="A128" i="19"/>
  <c r="H127" i="19"/>
  <c r="A127" i="19"/>
  <c r="H126" i="19"/>
  <c r="A126" i="19"/>
  <c r="H125" i="19"/>
  <c r="A125" i="19"/>
  <c r="A124" i="19"/>
  <c r="H124" i="19"/>
  <c r="H123" i="19"/>
  <c r="A123" i="19"/>
  <c r="H122" i="19"/>
  <c r="A122" i="19"/>
  <c r="H121" i="19"/>
  <c r="A121" i="19"/>
  <c r="H120" i="19"/>
  <c r="A120" i="19"/>
  <c r="H119" i="19"/>
  <c r="A119" i="19"/>
  <c r="A118" i="19"/>
  <c r="H118" i="19"/>
  <c r="H117" i="19"/>
  <c r="A117" i="19"/>
  <c r="H116" i="19"/>
  <c r="A116" i="19"/>
  <c r="H115" i="19"/>
  <c r="A115" i="19"/>
  <c r="H114" i="19"/>
  <c r="A114" i="19"/>
  <c r="H113" i="19"/>
  <c r="A113" i="19"/>
  <c r="H112" i="19"/>
  <c r="A112" i="19"/>
  <c r="H111" i="19"/>
  <c r="A111" i="19"/>
  <c r="A110" i="19"/>
  <c r="H110" i="19"/>
  <c r="H109" i="19"/>
  <c r="A109" i="19"/>
  <c r="H108" i="19"/>
  <c r="A108" i="19"/>
  <c r="H107" i="19"/>
  <c r="A107" i="19"/>
  <c r="H106" i="19"/>
  <c r="A106" i="19"/>
  <c r="H105" i="19"/>
  <c r="A105" i="19"/>
  <c r="A104" i="19"/>
  <c r="H104" i="19"/>
  <c r="H103" i="19"/>
  <c r="A103" i="19"/>
  <c r="H102" i="19"/>
  <c r="A102" i="19"/>
  <c r="A101" i="19"/>
  <c r="H101" i="19"/>
  <c r="H100" i="19"/>
  <c r="A100" i="19"/>
  <c r="H99" i="19"/>
  <c r="A99" i="19"/>
  <c r="H98" i="19"/>
  <c r="A98" i="19"/>
  <c r="A97" i="19"/>
  <c r="H97" i="19"/>
  <c r="H96" i="19"/>
  <c r="A7" i="19"/>
  <c r="H7" i="19"/>
  <c r="A8" i="19"/>
  <c r="A9" i="19"/>
  <c r="H9" i="19"/>
  <c r="A10" i="19"/>
  <c r="A11" i="19"/>
  <c r="A12" i="19"/>
  <c r="H12" i="19"/>
  <c r="A13" i="19"/>
  <c r="H13" i="19"/>
  <c r="A14" i="19"/>
  <c r="H14" i="19"/>
  <c r="A15" i="19"/>
  <c r="H15" i="19"/>
  <c r="A16" i="19"/>
  <c r="H16" i="19"/>
  <c r="A17" i="19"/>
  <c r="H17" i="19" s="1"/>
  <c r="A18" i="19"/>
  <c r="H18" i="19"/>
  <c r="A5" i="19"/>
  <c r="H5" i="19"/>
  <c r="H8" i="19"/>
  <c r="H10" i="19"/>
  <c r="H11" i="19"/>
  <c r="A6" i="19"/>
  <c r="H6" i="19"/>
  <c r="G15" i="1"/>
  <c r="M6" i="4"/>
  <c r="M7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5" i="4"/>
  <c r="B3" i="17"/>
  <c r="H19" i="19" l="1"/>
  <c r="B8" i="17" s="1"/>
</calcChain>
</file>

<file path=xl/sharedStrings.xml><?xml version="1.0" encoding="utf-8"?>
<sst xmlns="http://schemas.openxmlformats.org/spreadsheetml/2006/main" count="826" uniqueCount="750">
  <si>
    <t>自己
Tier</t>
    <rPh sb="0" eb="2">
      <t>ジコ</t>
    </rPh>
    <phoneticPr fontId="2"/>
  </si>
  <si>
    <t>算定年度</t>
    <rPh sb="0" eb="2">
      <t>サンテイ</t>
    </rPh>
    <rPh sb="2" eb="4">
      <t>ネンド</t>
    </rPh>
    <phoneticPr fontId="2"/>
  </si>
  <si>
    <t>排出量合計</t>
    <phoneticPr fontId="2"/>
  </si>
  <si>
    <t>※算定方法の記載が必要な項目については、本項に算定方法を記載すること。</t>
    <phoneticPr fontId="2"/>
  </si>
  <si>
    <t>業種等</t>
    <rPh sb="0" eb="2">
      <t>ギョウシュ</t>
    </rPh>
    <rPh sb="2" eb="3">
      <t>トウ</t>
    </rPh>
    <phoneticPr fontId="2"/>
  </si>
  <si>
    <t>主たる用途</t>
    <phoneticPr fontId="2"/>
  </si>
  <si>
    <t>用途別内訳</t>
    <rPh sb="0" eb="2">
      <t>ヨウト</t>
    </rPh>
    <rPh sb="2" eb="3">
      <t>ベツ</t>
    </rPh>
    <rPh sb="3" eb="5">
      <t>ウチワケ</t>
    </rPh>
    <phoneticPr fontId="2"/>
  </si>
  <si>
    <t>事務所</t>
    <phoneticPr fontId="2"/>
  </si>
  <si>
    <t>Ver.</t>
    <phoneticPr fontId="2"/>
  </si>
  <si>
    <t>目標保有者の名称</t>
    <rPh sb="0" eb="2">
      <t>モクヒョウ</t>
    </rPh>
    <rPh sb="2" eb="5">
      <t>ホユウシャ</t>
    </rPh>
    <rPh sb="6" eb="8">
      <t>メイショウ</t>
    </rPh>
    <phoneticPr fontId="2"/>
  </si>
  <si>
    <t>学校</t>
    <rPh sb="0" eb="2">
      <t>ガッコウ</t>
    </rPh>
    <phoneticPr fontId="2"/>
  </si>
  <si>
    <t>病院</t>
    <rPh sb="0" eb="2">
      <t>ビョウイン</t>
    </rPh>
    <phoneticPr fontId="2"/>
  </si>
  <si>
    <t>店舗</t>
    <rPh sb="0" eb="2">
      <t>テンポ</t>
    </rPh>
    <phoneticPr fontId="2"/>
  </si>
  <si>
    <t>削減協力者の名称</t>
    <rPh sb="6" eb="8">
      <t>メイショウ</t>
    </rPh>
    <phoneticPr fontId="2"/>
  </si>
  <si>
    <t>削減協力者の位置付け</t>
    <rPh sb="6" eb="9">
      <t>イチヅ</t>
    </rPh>
    <phoneticPr fontId="2"/>
  </si>
  <si>
    <t>その他</t>
    <rPh sb="2" eb="3">
      <t>タ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</si>
  <si>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</si>
  <si>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</si>
  <si>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　 別紙でリストを提出することも可。</t>
    <rPh sb="2" eb="4">
      <t>ベッシ</t>
    </rPh>
    <rPh sb="9" eb="11">
      <t>テイシュツ</t>
    </rPh>
    <rPh sb="16" eb="17">
      <t>カ</t>
    </rPh>
    <phoneticPr fontId="2"/>
  </si>
  <si>
    <t>敷地図および排出源</t>
    <rPh sb="0" eb="2">
      <t>シキチ</t>
    </rPh>
    <rPh sb="2" eb="3">
      <t>ズ</t>
    </rPh>
    <rPh sb="6" eb="9">
      <t>ハイシュツゲン</t>
    </rPh>
    <phoneticPr fontId="2"/>
  </si>
  <si>
    <t>供給形態</t>
    <rPh sb="0" eb="2">
      <t>キョウキュウ</t>
    </rPh>
    <rPh sb="2" eb="4">
      <t>ケイタイ</t>
    </rPh>
    <phoneticPr fontId="2"/>
  </si>
  <si>
    <t>供給先</t>
    <rPh sb="0" eb="3">
      <t>キョウキュウサキ</t>
    </rPh>
    <phoneticPr fontId="2"/>
  </si>
  <si>
    <t>電気</t>
    <rPh sb="0" eb="2">
      <t>デンキ</t>
    </rPh>
    <phoneticPr fontId="2"/>
  </si>
  <si>
    <t>熱</t>
    <rPh sb="0" eb="1">
      <t>ネツ</t>
    </rPh>
    <phoneticPr fontId="2"/>
  </si>
  <si>
    <t>A</t>
    <phoneticPr fontId="2"/>
  </si>
  <si>
    <t>B</t>
    <phoneticPr fontId="2"/>
  </si>
  <si>
    <t>排出源</t>
    <rPh sb="0" eb="3">
      <t>ハイシュツゲン</t>
    </rPh>
    <phoneticPr fontId="2"/>
  </si>
  <si>
    <t>変更の概要</t>
    <rPh sb="0" eb="2">
      <t>ヘンコウ</t>
    </rPh>
    <rPh sb="3" eb="5">
      <t>ガイヨウ</t>
    </rPh>
    <phoneticPr fontId="2"/>
  </si>
  <si>
    <t>敷地
境界</t>
    <rPh sb="0" eb="2">
      <t>シキチ</t>
    </rPh>
    <rPh sb="3" eb="5">
      <t>キョウカイ</t>
    </rPh>
    <phoneticPr fontId="2"/>
  </si>
  <si>
    <t>敷地境界の識別方法</t>
    <rPh sb="0" eb="2">
      <t>シキチ</t>
    </rPh>
    <rPh sb="2" eb="4">
      <t>キョウカイ</t>
    </rPh>
    <rPh sb="5" eb="7">
      <t>シキベツ</t>
    </rPh>
    <rPh sb="7" eb="9">
      <t>ホウホウ</t>
    </rPh>
    <phoneticPr fontId="2"/>
  </si>
  <si>
    <t xml:space="preserve">算定責任者 </t>
    <rPh sb="0" eb="2">
      <t>サンテイ</t>
    </rPh>
    <rPh sb="2" eb="5">
      <t>セキニンシャ</t>
    </rPh>
    <phoneticPr fontId="2"/>
  </si>
  <si>
    <t>氏名</t>
    <rPh sb="0" eb="2">
      <t>シメイ</t>
    </rPh>
    <phoneticPr fontId="2"/>
  </si>
  <si>
    <t>部署・役職</t>
    <rPh sb="0" eb="2">
      <t>ブショ</t>
    </rPh>
    <rPh sb="3" eb="5">
      <t>ヤクショク</t>
    </rPh>
    <phoneticPr fontId="2"/>
  </si>
  <si>
    <t>算定担当者</t>
    <rPh sb="0" eb="2">
      <t>サンテイ</t>
    </rPh>
    <rPh sb="2" eb="5">
      <t>タントウシャ</t>
    </rPh>
    <phoneticPr fontId="2"/>
  </si>
  <si>
    <t>氏名</t>
    <rPh sb="0" eb="2">
      <t>シメイ</t>
    </rPh>
    <phoneticPr fontId="6"/>
  </si>
  <si>
    <t>部署・役職</t>
    <rPh sb="0" eb="2">
      <t>ブショ</t>
    </rPh>
    <rPh sb="3" eb="5">
      <t>ヤクショク</t>
    </rPh>
    <phoneticPr fontId="6"/>
  </si>
  <si>
    <t>電話番号</t>
    <rPh sb="0" eb="2">
      <t>デンワ</t>
    </rPh>
    <rPh sb="2" eb="4">
      <t>バンゴウ</t>
    </rPh>
    <phoneticPr fontId="6"/>
  </si>
  <si>
    <t>算定体制</t>
    <rPh sb="0" eb="2">
      <t>サンテイ</t>
    </rPh>
    <rPh sb="2" eb="4">
      <t>タイセイ</t>
    </rPh>
    <phoneticPr fontId="2"/>
  </si>
  <si>
    <t>メールアドレス</t>
    <phoneticPr fontId="2"/>
  </si>
  <si>
    <t>　　収集過程がわかるように、「算定責任者」及び「算定担当者」の役割も含めて明示すること。</t>
    <phoneticPr fontId="2"/>
  </si>
  <si>
    <t>コークス</t>
  </si>
  <si>
    <t>原油</t>
  </si>
  <si>
    <t>ガソリン</t>
  </si>
  <si>
    <t>ナフサ</t>
  </si>
  <si>
    <t>灯油</t>
  </si>
  <si>
    <t>軽油</t>
  </si>
  <si>
    <t>A重油</t>
  </si>
  <si>
    <t>天然ガス</t>
  </si>
  <si>
    <t>都市ガス</t>
  </si>
  <si>
    <t>コールタール</t>
  </si>
  <si>
    <t>コークス炉ガス</t>
  </si>
  <si>
    <t>高炉ガス</t>
  </si>
  <si>
    <t>転炉ガス</t>
  </si>
  <si>
    <t>温水</t>
  </si>
  <si>
    <t>冷水</t>
  </si>
  <si>
    <t>蒸気（産業用以外）</t>
  </si>
  <si>
    <t>排出源
No.</t>
    <rPh sb="0" eb="2">
      <t>ハイシュツ</t>
    </rPh>
    <rPh sb="2" eb="3">
      <t>ゲン</t>
    </rPh>
    <phoneticPr fontId="2"/>
  </si>
  <si>
    <t>活動量</t>
    <rPh sb="0" eb="2">
      <t>カツドウ</t>
    </rPh>
    <rPh sb="2" eb="3">
      <t>リョウ</t>
    </rPh>
    <phoneticPr fontId="2"/>
  </si>
  <si>
    <t>単位発熱量</t>
    <rPh sb="0" eb="2">
      <t>タンイ</t>
    </rPh>
    <rPh sb="2" eb="4">
      <t>ハツネツ</t>
    </rPh>
    <rPh sb="4" eb="5">
      <t>リョウ</t>
    </rPh>
    <phoneticPr fontId="2"/>
  </si>
  <si>
    <t>排出係数</t>
    <rPh sb="0" eb="2">
      <t>ハイシュツ</t>
    </rPh>
    <rPh sb="2" eb="4">
      <t>ケイスウ</t>
    </rPh>
    <phoneticPr fontId="2"/>
  </si>
  <si>
    <t>備考</t>
    <rPh sb="0" eb="2">
      <t>ビコウ</t>
    </rPh>
    <phoneticPr fontId="2"/>
  </si>
  <si>
    <t>データ把握方法</t>
    <rPh sb="3" eb="5">
      <t>ハアク</t>
    </rPh>
    <rPh sb="5" eb="7">
      <t>ホウホウ</t>
    </rPh>
    <phoneticPr fontId="2"/>
  </si>
  <si>
    <t>種別</t>
    <rPh sb="0" eb="2">
      <t>シュベツ</t>
    </rPh>
    <phoneticPr fontId="2"/>
  </si>
  <si>
    <t>系統電力</t>
    <rPh sb="0" eb="2">
      <t>ケイトウ</t>
    </rPh>
    <rPh sb="2" eb="4">
      <t>デンリョク</t>
    </rPh>
    <phoneticPr fontId="2"/>
  </si>
  <si>
    <t>A-1：購買量</t>
    <rPh sb="4" eb="6">
      <t>コウバイ</t>
    </rPh>
    <rPh sb="6" eb="7">
      <t>リョウ</t>
    </rPh>
    <phoneticPr fontId="2"/>
  </si>
  <si>
    <t>有</t>
    <rPh sb="0" eb="1">
      <t>アリ</t>
    </rPh>
    <phoneticPr fontId="2"/>
  </si>
  <si>
    <t>デフォルト値</t>
    <rPh sb="5" eb="6">
      <t>アタイ</t>
    </rPh>
    <phoneticPr fontId="2"/>
  </si>
  <si>
    <t>輸入原料炭</t>
    <rPh sb="0" eb="2">
      <t>ユニュウ</t>
    </rPh>
    <phoneticPr fontId="2"/>
  </si>
  <si>
    <t>A-2：購買量と在庫量</t>
    <rPh sb="4" eb="6">
      <t>コウバイ</t>
    </rPh>
    <rPh sb="6" eb="7">
      <t>リョウ</t>
    </rPh>
    <rPh sb="8" eb="10">
      <t>ザイコ</t>
    </rPh>
    <rPh sb="10" eb="11">
      <t>リョウ</t>
    </rPh>
    <phoneticPr fontId="2"/>
  </si>
  <si>
    <t>×</t>
    <phoneticPr fontId="2"/>
  </si>
  <si>
    <t>供給会社提供値等</t>
    <rPh sb="0" eb="2">
      <t>キョウキュウ</t>
    </rPh>
    <rPh sb="2" eb="4">
      <t>カイシャ</t>
    </rPh>
    <rPh sb="4" eb="6">
      <t>テイキョウ</t>
    </rPh>
    <rPh sb="6" eb="7">
      <t>アタイ</t>
    </rPh>
    <rPh sb="7" eb="8">
      <t>トウ</t>
    </rPh>
    <phoneticPr fontId="2"/>
  </si>
  <si>
    <t>国産一般炭</t>
    <rPh sb="0" eb="2">
      <t>コクサン</t>
    </rPh>
    <phoneticPr fontId="2"/>
  </si>
  <si>
    <t>B：実測</t>
    <rPh sb="2" eb="4">
      <t>ジッソク</t>
    </rPh>
    <phoneticPr fontId="2"/>
  </si>
  <si>
    <t>実測値</t>
    <rPh sb="0" eb="2">
      <t>ジッソク</t>
    </rPh>
    <rPh sb="2" eb="3">
      <t>アタイ</t>
    </rPh>
    <phoneticPr fontId="2"/>
  </si>
  <si>
    <t>輸入一般炭</t>
    <rPh sb="0" eb="2">
      <t>ユニュウ</t>
    </rPh>
    <rPh sb="2" eb="4">
      <t>イッパン</t>
    </rPh>
    <rPh sb="4" eb="5">
      <t>スミ</t>
    </rPh>
    <phoneticPr fontId="2"/>
  </si>
  <si>
    <t>輸入無煙炭</t>
    <rPh sb="0" eb="2">
      <t>ユニュウ</t>
    </rPh>
    <phoneticPr fontId="2"/>
  </si>
  <si>
    <t>ジェット燃料</t>
    <phoneticPr fontId="2"/>
  </si>
  <si>
    <t>B重油</t>
    <phoneticPr fontId="2"/>
  </si>
  <si>
    <t>C重油</t>
    <phoneticPr fontId="2"/>
  </si>
  <si>
    <t>潤滑油</t>
    <rPh sb="0" eb="3">
      <t>ジュンカツユ</t>
    </rPh>
    <phoneticPr fontId="2"/>
  </si>
  <si>
    <t>オイルコークス</t>
    <phoneticPr fontId="2"/>
  </si>
  <si>
    <t>LPG</t>
    <phoneticPr fontId="2"/>
  </si>
  <si>
    <t>LNG</t>
    <phoneticPr fontId="2"/>
  </si>
  <si>
    <t>アスファルト</t>
    <phoneticPr fontId="2"/>
  </si>
  <si>
    <t>NGL・コンデンセート</t>
    <phoneticPr fontId="2"/>
  </si>
  <si>
    <t>製油所ガス</t>
    <rPh sb="0" eb="3">
      <t>セイユジョ</t>
    </rPh>
    <phoneticPr fontId="2"/>
  </si>
  <si>
    <t>産業用蒸気</t>
    <phoneticPr fontId="2"/>
  </si>
  <si>
    <t>所内消費電力</t>
    <rPh sb="0" eb="2">
      <t>ショナイ</t>
    </rPh>
    <rPh sb="2" eb="4">
      <t>ショウヒ</t>
    </rPh>
    <rPh sb="4" eb="6">
      <t>デンリョク</t>
    </rPh>
    <phoneticPr fontId="2"/>
  </si>
  <si>
    <t>外部供給電力</t>
    <rPh sb="0" eb="2">
      <t>ガイブ</t>
    </rPh>
    <rPh sb="2" eb="4">
      <t>キョウキュウ</t>
    </rPh>
    <rPh sb="4" eb="6">
      <t>デンリョク</t>
    </rPh>
    <phoneticPr fontId="2"/>
  </si>
  <si>
    <t>所内消費熱</t>
    <rPh sb="0" eb="2">
      <t>ショナイ</t>
    </rPh>
    <rPh sb="2" eb="5">
      <t>ショウヒネツ</t>
    </rPh>
    <phoneticPr fontId="2"/>
  </si>
  <si>
    <t>外部供給熱</t>
    <rPh sb="0" eb="2">
      <t>ガイブ</t>
    </rPh>
    <rPh sb="2" eb="4">
      <t>キョウキュウ</t>
    </rPh>
    <rPh sb="4" eb="5">
      <t>ネツ</t>
    </rPh>
    <phoneticPr fontId="2"/>
  </si>
  <si>
    <t>自社管理
計量器の種類</t>
    <rPh sb="0" eb="2">
      <t>ジシャ</t>
    </rPh>
    <rPh sb="2" eb="4">
      <t>カンリ</t>
    </rPh>
    <rPh sb="5" eb="8">
      <t>ケイリョウキ</t>
    </rPh>
    <rPh sb="9" eb="11">
      <t>シュルイ</t>
    </rPh>
    <phoneticPr fontId="2"/>
  </si>
  <si>
    <t>自社管理
計量器の精度</t>
    <rPh sb="0" eb="2">
      <t>ジシャ</t>
    </rPh>
    <rPh sb="2" eb="4">
      <t>カンリ</t>
    </rPh>
    <rPh sb="5" eb="8">
      <t>ケイリョウキ</t>
    </rPh>
    <rPh sb="9" eb="11">
      <t>セイド</t>
    </rPh>
    <phoneticPr fontId="2"/>
  </si>
  <si>
    <t>Tier 2</t>
  </si>
  <si>
    <t>Tier 1</t>
  </si>
  <si>
    <t>※ CO2排出量算定のための組織体制図を図示する。図示にあたっては、算定に使用するデータの</t>
    <phoneticPr fontId="2"/>
  </si>
  <si>
    <t>モニタリングポイントNo.</t>
    <phoneticPr fontId="2"/>
  </si>
  <si>
    <t>単位
変更</t>
    <phoneticPr fontId="2"/>
  </si>
  <si>
    <t>○</t>
    <phoneticPr fontId="2"/>
  </si>
  <si>
    <t>Tier 3</t>
    <phoneticPr fontId="2"/>
  </si>
  <si>
    <t>Tier 4</t>
    <phoneticPr fontId="2"/>
  </si>
  <si>
    <t>量</t>
    <rPh sb="0" eb="1">
      <t>リョウ</t>
    </rPh>
    <phoneticPr fontId="2"/>
  </si>
  <si>
    <t>単位</t>
    <rPh sb="0" eb="2">
      <t>タンイ</t>
    </rPh>
    <phoneticPr fontId="2"/>
  </si>
  <si>
    <t>t</t>
    <phoneticPr fontId="2"/>
  </si>
  <si>
    <t>kl</t>
    <phoneticPr fontId="2"/>
  </si>
  <si>
    <t>排出源No.</t>
    <rPh sb="0" eb="2">
      <t>ハイシュツ</t>
    </rPh>
    <rPh sb="2" eb="3">
      <t>ゲン</t>
    </rPh>
    <phoneticPr fontId="2"/>
  </si>
  <si>
    <t>算定対象</t>
    <rPh sb="0" eb="2">
      <t>サンテイ</t>
    </rPh>
    <rPh sb="2" eb="4">
      <t>タイショウ</t>
    </rPh>
    <phoneticPr fontId="2"/>
  </si>
  <si>
    <t>対象外とする理由</t>
    <rPh sb="0" eb="3">
      <t>タイショウガイ</t>
    </rPh>
    <rPh sb="6" eb="8">
      <t>リユウ</t>
    </rPh>
    <phoneticPr fontId="2"/>
  </si>
  <si>
    <t>外部
供給</t>
    <rPh sb="0" eb="2">
      <t>ガイブ</t>
    </rPh>
    <rPh sb="3" eb="5">
      <t>キョウキュウ</t>
    </rPh>
    <phoneticPr fontId="2"/>
  </si>
  <si>
    <t>○（変更有）</t>
    <rPh sb="2" eb="4">
      <t>ヘンコウ</t>
    </rPh>
    <rPh sb="4" eb="5">
      <t>アリ</t>
    </rPh>
    <phoneticPr fontId="2"/>
  </si>
  <si>
    <t>×</t>
    <phoneticPr fontId="2"/>
  </si>
  <si>
    <t>排出源の種類</t>
    <phoneticPr fontId="2"/>
  </si>
  <si>
    <t>①燃料の使用</t>
    <phoneticPr fontId="2"/>
  </si>
  <si>
    <t>○</t>
    <phoneticPr fontId="2"/>
  </si>
  <si>
    <t>②電気・熱の使用</t>
    <phoneticPr fontId="2"/>
  </si>
  <si>
    <t>（A～C）</t>
    <phoneticPr fontId="2"/>
  </si>
  <si>
    <t>セルの網掛けは以下のように区別されています。</t>
    <rPh sb="3" eb="5">
      <t>アミカ</t>
    </rPh>
    <rPh sb="7" eb="9">
      <t>イカ</t>
    </rPh>
    <rPh sb="13" eb="15">
      <t>クベツ</t>
    </rPh>
    <phoneticPr fontId="2"/>
  </si>
  <si>
    <t>直接入力する欄</t>
    <rPh sb="0" eb="2">
      <t>チョクセツ</t>
    </rPh>
    <rPh sb="2" eb="4">
      <t>ニュウリョク</t>
    </rPh>
    <rPh sb="6" eb="7">
      <t>ラン</t>
    </rPh>
    <phoneticPr fontId="2"/>
  </si>
  <si>
    <t>選択肢（プルダウン）から選択する欄</t>
    <rPh sb="0" eb="3">
      <t>センタクシ</t>
    </rPh>
    <rPh sb="12" eb="14">
      <t>センタク</t>
    </rPh>
    <rPh sb="16" eb="17">
      <t>ラン</t>
    </rPh>
    <phoneticPr fontId="2"/>
  </si>
  <si>
    <t>自動計算される欄</t>
    <rPh sb="0" eb="2">
      <t>ジドウ</t>
    </rPh>
    <rPh sb="2" eb="4">
      <t>ケイサン</t>
    </rPh>
    <rPh sb="7" eb="8">
      <t>ラン</t>
    </rPh>
    <phoneticPr fontId="2"/>
  </si>
  <si>
    <t>㎡</t>
  </si>
  <si>
    <t>㎡</t>
    <phoneticPr fontId="2"/>
  </si>
  <si>
    <t>提出年月日（yy/mm/nn）　</t>
    <rPh sb="0" eb="2">
      <t>テイシュツ</t>
    </rPh>
    <rPh sb="2" eb="5">
      <t>ネンガッピ</t>
    </rPh>
    <phoneticPr fontId="2"/>
  </si>
  <si>
    <t>排出源の特定方法</t>
    <rPh sb="0" eb="3">
      <t>ハイシュツゲン</t>
    </rPh>
    <rPh sb="4" eb="6">
      <t>トクテイ</t>
    </rPh>
    <rPh sb="6" eb="8">
      <t>ホウホウ</t>
    </rPh>
    <phoneticPr fontId="2"/>
  </si>
  <si>
    <t>削減協力者に関する情報</t>
    <rPh sb="6" eb="7">
      <t>カン</t>
    </rPh>
    <rPh sb="9" eb="11">
      <t>ジョウホウ</t>
    </rPh>
    <phoneticPr fontId="2"/>
  </si>
  <si>
    <t>なお、シートには保護をかけていますので、入力欄（水色、黄緑セル）のみ入力可能です。</t>
    <rPh sb="8" eb="10">
      <t>ホゴ</t>
    </rPh>
    <rPh sb="20" eb="22">
      <t>ニュウリョク</t>
    </rPh>
    <rPh sb="22" eb="23">
      <t>ラン</t>
    </rPh>
    <rPh sb="24" eb="26">
      <t>ミズイロ</t>
    </rPh>
    <rPh sb="27" eb="29">
      <t>キミドリ</t>
    </rPh>
    <rPh sb="34" eb="36">
      <t>ニュウリョク</t>
    </rPh>
    <rPh sb="36" eb="38">
      <t>カノウ</t>
    </rPh>
    <phoneticPr fontId="2"/>
  </si>
  <si>
    <r>
      <t>a</t>
    </r>
    <r>
      <rPr>
        <sz val="10"/>
        <rFont val="ＭＳ Ｐゴシック"/>
        <family val="3"/>
        <charset val="128"/>
      </rPr>
      <t>sset-sec@mri.co.jp</t>
    </r>
    <phoneticPr fontId="2"/>
  </si>
  <si>
    <t>目標保有者のうち主体的に削減を行う者に関する基本情報</t>
    <phoneticPr fontId="2"/>
  </si>
  <si>
    <t>役割</t>
    <rPh sb="0" eb="2">
      <t>ヤクワリ</t>
    </rPh>
    <phoneticPr fontId="2"/>
  </si>
  <si>
    <t>その他の目標保有者に関する情報</t>
    <phoneticPr fontId="2"/>
  </si>
  <si>
    <t>その他の目標保有者の名称</t>
    <rPh sb="10" eb="12">
      <t>メイショウ</t>
    </rPh>
    <phoneticPr fontId="2"/>
  </si>
  <si>
    <t>参加期、参加形態（単独・グループ）、年度が異なるファイルはASSETシステムに登録できない</t>
    <rPh sb="0" eb="2">
      <t>サンカ</t>
    </rPh>
    <rPh sb="2" eb="3">
      <t>キ</t>
    </rPh>
    <rPh sb="4" eb="6">
      <t>サンカ</t>
    </rPh>
    <rPh sb="6" eb="8">
      <t>ケイタイ</t>
    </rPh>
    <rPh sb="9" eb="11">
      <t>タンドク</t>
    </rPh>
    <rPh sb="18" eb="20">
      <t>ネンド</t>
    </rPh>
    <rPh sb="21" eb="22">
      <t>コト</t>
    </rPh>
    <rPh sb="39" eb="41">
      <t>トウロク</t>
    </rPh>
    <phoneticPr fontId="2"/>
  </si>
  <si>
    <t>ためご注意ください。</t>
    <rPh sb="3" eb="5">
      <t>チュウイ</t>
    </rPh>
    <phoneticPr fontId="2"/>
  </si>
  <si>
    <t>記入上の注意</t>
    <rPh sb="0" eb="2">
      <t>キニュウ</t>
    </rPh>
    <rPh sb="2" eb="3">
      <t>ジョウ</t>
    </rPh>
    <rPh sb="4" eb="6">
      <t>チュウイ</t>
    </rPh>
    <phoneticPr fontId="2"/>
  </si>
  <si>
    <t>事業形態（事業場/工場）</t>
    <rPh sb="2" eb="4">
      <t>ケイタイ</t>
    </rPh>
    <rPh sb="5" eb="8">
      <t>ジギョウジョウ</t>
    </rPh>
    <rPh sb="9" eb="11">
      <t>コウジョウ</t>
    </rPh>
    <phoneticPr fontId="2"/>
  </si>
  <si>
    <t>建物の延べ面積</t>
    <phoneticPr fontId="2"/>
  </si>
  <si>
    <t>③廃棄物の焼却・使用等</t>
    <rPh sb="1" eb="4">
      <t>ハイキブツ</t>
    </rPh>
    <rPh sb="5" eb="7">
      <t>ショウキャク</t>
    </rPh>
    <rPh sb="8" eb="10">
      <t>シヨウ</t>
    </rPh>
    <rPh sb="10" eb="11">
      <t>トウ</t>
    </rPh>
    <phoneticPr fontId="2"/>
  </si>
  <si>
    <t>④工業プロセス</t>
    <rPh sb="1" eb="3">
      <t>コウギョウ</t>
    </rPh>
    <phoneticPr fontId="2"/>
  </si>
  <si>
    <t>①廃油</t>
    <rPh sb="1" eb="3">
      <t>ハイユ</t>
    </rPh>
    <phoneticPr fontId="2"/>
  </si>
  <si>
    <t>②廃合成繊維</t>
    <rPh sb="1" eb="2">
      <t>ハイ</t>
    </rPh>
    <rPh sb="2" eb="4">
      <t>ゴウセイ</t>
    </rPh>
    <rPh sb="4" eb="6">
      <t>センイ</t>
    </rPh>
    <phoneticPr fontId="2"/>
  </si>
  <si>
    <t>③廃ゴムタイヤ</t>
    <rPh sb="1" eb="2">
      <t>ハイ</t>
    </rPh>
    <phoneticPr fontId="2"/>
  </si>
  <si>
    <t>④　②③以外の廃プラスチック類（産業廃棄物）</t>
    <rPh sb="4" eb="6">
      <t>イガイ</t>
    </rPh>
    <rPh sb="7" eb="8">
      <t>ハイ</t>
    </rPh>
    <rPh sb="14" eb="15">
      <t>ルイ</t>
    </rPh>
    <rPh sb="16" eb="18">
      <t>サンギョウ</t>
    </rPh>
    <rPh sb="18" eb="21">
      <t>ハイキブツ</t>
    </rPh>
    <phoneticPr fontId="2"/>
  </si>
  <si>
    <t>⑤　②③④以外の廃プラスチック類（一般廃棄物）</t>
    <rPh sb="5" eb="7">
      <t>イガイ</t>
    </rPh>
    <rPh sb="8" eb="9">
      <t>ハイ</t>
    </rPh>
    <rPh sb="15" eb="16">
      <t>ルイ</t>
    </rPh>
    <rPh sb="17" eb="19">
      <t>イッパン</t>
    </rPh>
    <rPh sb="19" eb="22">
      <t>ハイキブツ</t>
    </rPh>
    <phoneticPr fontId="2"/>
  </si>
  <si>
    <t>廃油から製造される燃料油</t>
    <rPh sb="0" eb="1">
      <t>ハイ</t>
    </rPh>
    <rPh sb="1" eb="2">
      <t>ユ</t>
    </rPh>
    <rPh sb="4" eb="6">
      <t>セイゾウ</t>
    </rPh>
    <rPh sb="9" eb="11">
      <t>ネンリョウ</t>
    </rPh>
    <rPh sb="11" eb="12">
      <t>アブラ</t>
    </rPh>
    <phoneticPr fontId="2"/>
  </si>
  <si>
    <t>廃プラスチック類から製造される燃料油</t>
    <rPh sb="0" eb="1">
      <t>ハイ</t>
    </rPh>
    <rPh sb="7" eb="8">
      <t>ルイ</t>
    </rPh>
    <rPh sb="10" eb="12">
      <t>セイゾウ</t>
    </rPh>
    <rPh sb="15" eb="17">
      <t>ネンリョウ</t>
    </rPh>
    <rPh sb="17" eb="18">
      <t>ユ</t>
    </rPh>
    <phoneticPr fontId="2"/>
  </si>
  <si>
    <t>ごみ固形燃料（RPF）</t>
    <rPh sb="2" eb="4">
      <t>コケイ</t>
    </rPh>
    <rPh sb="4" eb="6">
      <t>ネンリョウ</t>
    </rPh>
    <phoneticPr fontId="2"/>
  </si>
  <si>
    <t>ごみ固形燃料（RDF）</t>
    <rPh sb="2" eb="4">
      <t>コケイ</t>
    </rPh>
    <rPh sb="4" eb="6">
      <t>ネンリョウ</t>
    </rPh>
    <phoneticPr fontId="2"/>
  </si>
  <si>
    <t>セメントの製造</t>
    <rPh sb="5" eb="7">
      <t>セイゾウ</t>
    </rPh>
    <phoneticPr fontId="2"/>
  </si>
  <si>
    <t>生石灰の製造</t>
  </si>
  <si>
    <t>石灰石（タンカル）・ドロマイトの使用</t>
    <rPh sb="0" eb="3">
      <t>セッカイセキ</t>
    </rPh>
    <rPh sb="16" eb="18">
      <t>シヨウ</t>
    </rPh>
    <phoneticPr fontId="2"/>
  </si>
  <si>
    <t>ソーダ灰の製造</t>
  </si>
  <si>
    <t>ソーダ灰の使用</t>
  </si>
  <si>
    <t>アンモニアの製造</t>
  </si>
  <si>
    <t>シリコンカーバイドの製造</t>
  </si>
  <si>
    <t>カルシウムカーバイドの製造（石灰石起源・還元剤起源）</t>
  </si>
  <si>
    <t>エチレンの製造</t>
  </si>
  <si>
    <t>カルシウムカーバイドを原料としたアセチレンの使用（燃焼）</t>
    <rPh sb="11" eb="13">
      <t>ゲンリョウ</t>
    </rPh>
    <phoneticPr fontId="2"/>
  </si>
  <si>
    <t>電気炉を使用した粗鋼の製造</t>
  </si>
  <si>
    <t>液化炭酸ガスの使用</t>
  </si>
  <si>
    <t>活動種別</t>
    <rPh sb="0" eb="2">
      <t>カツドウ</t>
    </rPh>
    <rPh sb="2" eb="4">
      <t>シュベツ</t>
    </rPh>
    <phoneticPr fontId="2"/>
  </si>
  <si>
    <t>報告書種別</t>
    <rPh sb="0" eb="3">
      <t>ホウコクショ</t>
    </rPh>
    <rPh sb="3" eb="5">
      <t>シュベツ</t>
    </rPh>
    <phoneticPr fontId="2"/>
  </si>
  <si>
    <t>算定報告書</t>
    <rPh sb="0" eb="2">
      <t>サンテイ</t>
    </rPh>
    <rPh sb="2" eb="5">
      <t>ホウコクショ</t>
    </rPh>
    <phoneticPr fontId="2"/>
  </si>
  <si>
    <t>事業所種別</t>
    <rPh sb="0" eb="3">
      <t>ジギョウショ</t>
    </rPh>
    <rPh sb="3" eb="5">
      <t>シュベツ</t>
    </rPh>
    <phoneticPr fontId="2"/>
  </si>
  <si>
    <t>参加形態</t>
    <rPh sb="0" eb="2">
      <t>サンカ</t>
    </rPh>
    <rPh sb="2" eb="4">
      <t>ケイタイ</t>
    </rPh>
    <phoneticPr fontId="2"/>
  </si>
  <si>
    <t>単独</t>
    <rPh sb="0" eb="2">
      <t>タンドク</t>
    </rPh>
    <phoneticPr fontId="2"/>
  </si>
  <si>
    <t>チェックバージョン</t>
    <phoneticPr fontId="2"/>
  </si>
  <si>
    <t>基準年度排出量</t>
    <rPh sb="0" eb="2">
      <t>キジュン</t>
    </rPh>
    <rPh sb="2" eb="4">
      <t>ネンド</t>
    </rPh>
    <rPh sb="4" eb="6">
      <t>ハイシュツ</t>
    </rPh>
    <rPh sb="6" eb="7">
      <t>リョウ</t>
    </rPh>
    <phoneticPr fontId="2"/>
  </si>
  <si>
    <t>削減目標量</t>
    <rPh sb="0" eb="2">
      <t>サクゲン</t>
    </rPh>
    <rPh sb="2" eb="4">
      <t>モクヒョウ</t>
    </rPh>
    <rPh sb="4" eb="5">
      <t>リョウ</t>
    </rPh>
    <phoneticPr fontId="2"/>
  </si>
  <si>
    <t>削減目標年度実績排出量</t>
    <rPh sb="0" eb="2">
      <t>サクゲン</t>
    </rPh>
    <rPh sb="2" eb="4">
      <t>モクヒョウ</t>
    </rPh>
    <rPh sb="4" eb="6">
      <t>ネンド</t>
    </rPh>
    <rPh sb="6" eb="8">
      <t>ジッセキ</t>
    </rPh>
    <rPh sb="8" eb="10">
      <t>ハイシュツ</t>
    </rPh>
    <rPh sb="10" eb="11">
      <t>リョウ</t>
    </rPh>
    <phoneticPr fontId="2"/>
  </si>
  <si>
    <t>調整・自主削減年度実績排出量</t>
    <rPh sb="0" eb="2">
      <t>チョウセイ</t>
    </rPh>
    <rPh sb="3" eb="5">
      <t>ジシュ</t>
    </rPh>
    <rPh sb="5" eb="7">
      <t>サクゲン</t>
    </rPh>
    <rPh sb="7" eb="9">
      <t>ネンド</t>
    </rPh>
    <rPh sb="9" eb="11">
      <t>ジッセキ</t>
    </rPh>
    <rPh sb="11" eb="13">
      <t>ハイシュツ</t>
    </rPh>
    <rPh sb="13" eb="14">
      <t>リョウ</t>
    </rPh>
    <phoneticPr fontId="2"/>
  </si>
  <si>
    <t>※ 電気・熱の事業所外への供給に関しては、以下の供給形態を選択する。</t>
    <rPh sb="9" eb="10">
      <t>ショ</t>
    </rPh>
    <phoneticPr fontId="2"/>
  </si>
  <si>
    <t>　　A：事業所内で燃料を使用して電気や熱を発生させ、事業所外へ供給した場合</t>
    <rPh sb="6" eb="7">
      <t>ショ</t>
    </rPh>
    <rPh sb="28" eb="29">
      <t>ショ</t>
    </rPh>
    <phoneticPr fontId="2"/>
  </si>
  <si>
    <t>　　B：電気事業者や熱供給業者から電気や熱の供給を受け、事業所外へ供給した場合</t>
    <rPh sb="30" eb="31">
      <t>ショ</t>
    </rPh>
    <phoneticPr fontId="2"/>
  </si>
  <si>
    <t>排出源の種類
（①～④）</t>
    <rPh sb="0" eb="3">
      <t>ハイシュツゲン</t>
    </rPh>
    <rPh sb="4" eb="6">
      <t>シュルイ</t>
    </rPh>
    <phoneticPr fontId="2"/>
  </si>
  <si>
    <t>燃料等</t>
    <rPh sb="0" eb="2">
      <t>ネンリョウ</t>
    </rPh>
    <rPh sb="2" eb="3">
      <t>トウ</t>
    </rPh>
    <phoneticPr fontId="2"/>
  </si>
  <si>
    <t>特別な断りがない限り、算定報告書提出日現在の情報を記載してください。</t>
    <phoneticPr fontId="2"/>
  </si>
  <si>
    <t>万が一不都合等ある場合、事務局までご連絡ください。</t>
    <rPh sb="0" eb="1">
      <t>マン</t>
    </rPh>
    <rPh sb="2" eb="3">
      <t>イチ</t>
    </rPh>
    <rPh sb="3" eb="6">
      <t>フツゴウ</t>
    </rPh>
    <rPh sb="6" eb="7">
      <t>トウ</t>
    </rPh>
    <rPh sb="9" eb="11">
      <t>バアイ</t>
    </rPh>
    <rPh sb="12" eb="15">
      <t>ジムキョク</t>
    </rPh>
    <rPh sb="18" eb="20">
      <t>レンラク</t>
    </rPh>
    <phoneticPr fontId="2"/>
  </si>
  <si>
    <t xml:space="preserve">種別 </t>
    <rPh sb="0" eb="2">
      <t>シュベツ</t>
    </rPh>
    <phoneticPr fontId="2"/>
  </si>
  <si>
    <t>※目標保有者以外に、削減事業に協力する法人（テナント等）を記入すること（任意）。</t>
    <phoneticPr fontId="2"/>
  </si>
  <si>
    <t>外部供給</t>
    <rPh sb="0" eb="2">
      <t>ガイブ</t>
    </rPh>
    <rPh sb="2" eb="4">
      <t>キョウキュウ</t>
    </rPh>
    <phoneticPr fontId="2"/>
  </si>
  <si>
    <t>1. 基本情報</t>
    <rPh sb="3" eb="5">
      <t>キホン</t>
    </rPh>
    <rPh sb="5" eb="6">
      <t>ジョウ</t>
    </rPh>
    <rPh sb="6" eb="7">
      <t>ホウ</t>
    </rPh>
    <phoneticPr fontId="2"/>
  </si>
  <si>
    <t>事業所の名称</t>
    <rPh sb="0" eb="3">
      <t>ジギョウショ</t>
    </rPh>
    <rPh sb="4" eb="6">
      <t>メイショウ</t>
    </rPh>
    <phoneticPr fontId="2"/>
  </si>
  <si>
    <t>事業場の所在地</t>
    <rPh sb="0" eb="3">
      <t>ジギョウジョウ</t>
    </rPh>
    <rPh sb="4" eb="7">
      <t>ショザイチ</t>
    </rPh>
    <phoneticPr fontId="2"/>
  </si>
  <si>
    <t>事業場
の種類
（工場は記入不要）</t>
    <rPh sb="5" eb="7">
      <t>シュルイ</t>
    </rPh>
    <rPh sb="9" eb="11">
      <t>コウジョウ</t>
    </rPh>
    <rPh sb="12" eb="14">
      <t>キニュウ</t>
    </rPh>
    <rPh sb="14" eb="16">
      <t>フヨウ</t>
    </rPh>
    <phoneticPr fontId="2"/>
  </si>
  <si>
    <t>2. 敷地境界等に関する情報</t>
    <rPh sb="3" eb="5">
      <t>シキチ</t>
    </rPh>
    <rPh sb="5" eb="7">
      <t>キョウカイ</t>
    </rPh>
    <rPh sb="7" eb="8">
      <t>ナド</t>
    </rPh>
    <rPh sb="9" eb="10">
      <t>カン</t>
    </rPh>
    <rPh sb="12" eb="14">
      <t>ジョウホウ</t>
    </rPh>
    <phoneticPr fontId="4"/>
  </si>
  <si>
    <t>3. 算定体制</t>
    <rPh sb="3" eb="5">
      <t>サンテイ</t>
    </rPh>
    <rPh sb="5" eb="7">
      <t>タイセイ</t>
    </rPh>
    <phoneticPr fontId="4"/>
  </si>
  <si>
    <t>4. 排出源に関する情報</t>
    <rPh sb="3" eb="6">
      <t>ハイシュツゲン</t>
    </rPh>
    <rPh sb="7" eb="8">
      <t>カン</t>
    </rPh>
    <rPh sb="10" eb="12">
      <t>ジョウホウ</t>
    </rPh>
    <phoneticPr fontId="4"/>
  </si>
  <si>
    <t>5. モニタリングポイントに関する情報</t>
    <rPh sb="14" eb="15">
      <t>カン</t>
    </rPh>
    <rPh sb="17" eb="19">
      <t>ジョウホウ</t>
    </rPh>
    <phoneticPr fontId="4"/>
  </si>
  <si>
    <t xml:space="preserve">自己
Tier </t>
    <rPh sb="0" eb="2">
      <t>ジコ</t>
    </rPh>
    <phoneticPr fontId="2"/>
  </si>
  <si>
    <r>
      <t>単位発熱量
[GJ/t, 千m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N, kL]</t>
    </r>
    <rPh sb="0" eb="2">
      <t>タンイ</t>
    </rPh>
    <rPh sb="2" eb="4">
      <t>ハツネツ</t>
    </rPh>
    <rPh sb="4" eb="5">
      <t>リョウ</t>
    </rPh>
    <rPh sb="13" eb="14">
      <t>セン</t>
    </rPh>
    <phoneticPr fontId="2"/>
  </si>
  <si>
    <r>
      <t>排出係数
[t-CO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/GJ, kWh, t, m</t>
    </r>
    <r>
      <rPr>
        <vertAlign val="superscript"/>
        <sz val="10"/>
        <color indexed="8"/>
        <rFont val="ＭＳ Ｐゴシック"/>
        <family val="3"/>
        <charset val="128"/>
      </rPr>
      <t>3</t>
    </r>
    <r>
      <rPr>
        <sz val="10"/>
        <color indexed="8"/>
        <rFont val="ＭＳ Ｐゴシック"/>
        <family val="3"/>
        <charset val="128"/>
      </rPr>
      <t>N ]</t>
    </r>
    <rPh sb="0" eb="2">
      <t>ハイシュツ</t>
    </rPh>
    <rPh sb="2" eb="4">
      <t>ケイスウ</t>
    </rPh>
    <phoneticPr fontId="2"/>
  </si>
  <si>
    <r>
      <t>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排出量
[t-CO</t>
    </r>
    <r>
      <rPr>
        <vertAlign val="subscript"/>
        <sz val="10"/>
        <color indexed="8"/>
        <rFont val="ＭＳ Ｐゴシック"/>
        <family val="3"/>
        <charset val="128"/>
      </rPr>
      <t>2</t>
    </r>
    <r>
      <rPr>
        <sz val="10"/>
        <color indexed="8"/>
        <rFont val="ＭＳ Ｐゴシック"/>
        <family val="3"/>
        <charset val="128"/>
      </rPr>
      <t>]</t>
    </r>
    <rPh sb="3" eb="5">
      <t>ハイシュツ</t>
    </rPh>
    <rPh sb="5" eb="6">
      <t>リョウ</t>
    </rPh>
    <phoneticPr fontId="2"/>
  </si>
  <si>
    <t>千m3N</t>
  </si>
  <si>
    <t>kWh</t>
    <phoneticPr fontId="2"/>
  </si>
  <si>
    <t>GJ</t>
    <phoneticPr fontId="2"/>
  </si>
  <si>
    <t>7. 備考</t>
    <rPh sb="3" eb="5">
      <t>ビコウ</t>
    </rPh>
    <phoneticPr fontId="4"/>
  </si>
  <si>
    <t>ホテル</t>
    <phoneticPr fontId="2"/>
  </si>
  <si>
    <t>モニタリングポイントNo.</t>
    <phoneticPr fontId="2"/>
  </si>
  <si>
    <t>010：管理，補助的経済活動を行う事業所（01農業）</t>
  </si>
  <si>
    <t>011：耕種農業</t>
  </si>
  <si>
    <t>012：畜産農業</t>
  </si>
  <si>
    <t>013：農業サービス業（園芸サービス業を除く）</t>
  </si>
  <si>
    <t>014：園芸サービス業</t>
  </si>
  <si>
    <t>020：管理，補助的経済活動を行う事業所（02林業）</t>
  </si>
  <si>
    <t>021：育林業</t>
  </si>
  <si>
    <t>022：素材生産業</t>
  </si>
  <si>
    <t>023：特用林産物生産業（きのこ類の栽培を除く）</t>
  </si>
  <si>
    <t>024：林業サービス業</t>
  </si>
  <si>
    <t>029：その他の林業</t>
  </si>
  <si>
    <t>030：管理，補助的経済活動を行う事業所（03漁業）</t>
  </si>
  <si>
    <t>031：海面漁業</t>
  </si>
  <si>
    <t>032：内水面漁業</t>
  </si>
  <si>
    <t>040：管理，補助的経済活動を行う事業所（04水産養殖業）</t>
  </si>
  <si>
    <t>041：海面養殖業</t>
  </si>
  <si>
    <t>042：内水面養殖業</t>
  </si>
  <si>
    <t>050：管理，補助的経済活動を行う事業所（05鉱業，採石業，砂利採取業）</t>
  </si>
  <si>
    <t>051：金属鉱業</t>
  </si>
  <si>
    <t>052：石炭・亜炭鉱業</t>
  </si>
  <si>
    <t>053：原油・天然ガス鉱業</t>
  </si>
  <si>
    <t>054：採石業，砂・砂利・玉石採取業</t>
  </si>
  <si>
    <t xml:space="preserve">055：窯業原料用鉱物鉱業（耐火物・陶磁器・ガラス・セメント原料用に限る） </t>
  </si>
  <si>
    <t>059：その他の鉱業</t>
  </si>
  <si>
    <t>060：管理，補助的経済活動を行う事業所（06総合工事業）</t>
  </si>
  <si>
    <t>061：一般土木建築工事業</t>
  </si>
  <si>
    <t>062：土木工事業（舗装工事業を除く）</t>
  </si>
  <si>
    <t>063：舗装工事業</t>
  </si>
  <si>
    <t>064：建築工事業（木造建築工事業を除く）</t>
  </si>
  <si>
    <t>065：木造建築工事業</t>
  </si>
  <si>
    <t>066：建築リフォーム工事業</t>
  </si>
  <si>
    <t>070：管理，補助的経済活動を行う事業所（07職別工事業）</t>
  </si>
  <si>
    <t>071：大工工事業</t>
  </si>
  <si>
    <t>072：とび・土工・コンクリート工事業</t>
  </si>
  <si>
    <t>073：鉄骨・鉄筋工事業</t>
  </si>
  <si>
    <t>074：石工・れんが・タイル・ブロック工事業</t>
  </si>
  <si>
    <t>075：左官工事業</t>
  </si>
  <si>
    <t>076：板金・金物工事業</t>
  </si>
  <si>
    <t>077：塗装工事業</t>
  </si>
  <si>
    <t>078：床・内装工事業</t>
  </si>
  <si>
    <t>079：その他の職別工事業</t>
  </si>
  <si>
    <t>080：管理，補助的経済活動を行う事業所（08設備工事業）</t>
  </si>
  <si>
    <t>081：電気工事業</t>
  </si>
  <si>
    <t>082：電気通信・信号装置工事業</t>
  </si>
  <si>
    <t>083：管工事業（さく井工事業を除く）</t>
  </si>
  <si>
    <t>084：機械器具設置工事業</t>
  </si>
  <si>
    <t>089：その他の設備工事業</t>
  </si>
  <si>
    <t>090：管理，補助的経済活動を行う事業所（09食料品製造業）</t>
  </si>
  <si>
    <t>091：畜産食料品製造業</t>
  </si>
  <si>
    <t>092：水産食料品製造業</t>
  </si>
  <si>
    <t>093：野菜缶詰・果実缶詰・農産保存食料品製造業</t>
  </si>
  <si>
    <t>094：調味料製造業</t>
  </si>
  <si>
    <t>095：糖類製造業</t>
  </si>
  <si>
    <t>096：精穀・製粉業</t>
  </si>
  <si>
    <t>097：パン・菓子製造業</t>
  </si>
  <si>
    <t>098：動植物油脂製造業</t>
  </si>
  <si>
    <t>099：その他の食料品製造業</t>
  </si>
  <si>
    <t>100：管理，補助的経済活動を行う事業所（10飲料・たばこ・飼料製造業）</t>
  </si>
  <si>
    <t>101：清涼飲料製造業</t>
  </si>
  <si>
    <t>102：酒類製造業</t>
  </si>
  <si>
    <t>103：茶・コーヒー製造業（清涼飲料を除く）</t>
  </si>
  <si>
    <t>104：製氷業</t>
  </si>
  <si>
    <t>105：たばこ製造業</t>
  </si>
  <si>
    <t>106：飼料・有機質肥料製造業</t>
  </si>
  <si>
    <t>110：管理，補助的経済活動を行う事業所（11繊維工業）</t>
  </si>
  <si>
    <t>111：製糸業，紡績業，化学繊維・ねん糸等製造業</t>
  </si>
  <si>
    <t>112：織物業</t>
  </si>
  <si>
    <t>113：ニット生地製造業</t>
  </si>
  <si>
    <t>114：染色整理業</t>
  </si>
  <si>
    <t>115：綱・網・レース・繊維粗製品製造業</t>
  </si>
  <si>
    <t>116：外衣・シャツ製造業（和式を除く）</t>
  </si>
  <si>
    <t>117：下着類製造業</t>
  </si>
  <si>
    <t>118：和装製品・その他の衣服・繊維製身の回り品製造業</t>
  </si>
  <si>
    <t>119：その他の繊維製品製造業</t>
  </si>
  <si>
    <t>120：管理，補助的経済活動を行う事業所（12木材・木製品製造業）</t>
  </si>
  <si>
    <t>121：製材業，木製品製造業</t>
  </si>
  <si>
    <t>122：造作材・合板・建築用組立材料製造業</t>
  </si>
  <si>
    <t>123：木製容器製造業（竹，とうを含む）</t>
  </si>
  <si>
    <t>129：その他の木製品製造業（竹，とうを含む）</t>
  </si>
  <si>
    <t>130：管理，補助的経済活動を行う事業所（13家具・装備品製造業）</t>
  </si>
  <si>
    <t>131：家具製造業</t>
  </si>
  <si>
    <t>132：宗教用具製造業</t>
  </si>
  <si>
    <t>133：建具製造業</t>
  </si>
  <si>
    <t>139：その他の家具・装備品製造業</t>
  </si>
  <si>
    <t>140：管理，補助的経済活動を行う事業所（14パルプ・紙・紙加工品製造業）</t>
  </si>
  <si>
    <t>141：パルプ製造業</t>
  </si>
  <si>
    <t>142：紙製造業</t>
  </si>
  <si>
    <t>143：加工紙製造業</t>
  </si>
  <si>
    <t>144：紙製品製造業</t>
  </si>
  <si>
    <t>145：紙製容器製造業</t>
  </si>
  <si>
    <t>149：その他のパルプ・紙・紙加工品製造業</t>
  </si>
  <si>
    <t>150：管理，補助的経済活動を行う事業所（15印刷・同関連業）</t>
  </si>
  <si>
    <t>151：印刷業</t>
  </si>
  <si>
    <t>152：製版業</t>
  </si>
  <si>
    <t>153：製本業，印刷物加工業</t>
  </si>
  <si>
    <t>159：印刷関連サービス業</t>
  </si>
  <si>
    <t>160：管理，補助的経済活動を行う事業所（16化学工業）</t>
  </si>
  <si>
    <t>161：化学肥料製造業</t>
  </si>
  <si>
    <t>162：無機化学工業製品製造業</t>
  </si>
  <si>
    <t>163：有機化学工業製品製造業</t>
  </si>
  <si>
    <t>164：油脂加工製品・石けん・合成洗剤・界面活性剤・塗料製造業</t>
  </si>
  <si>
    <t>165：医薬品製造業</t>
  </si>
  <si>
    <t>166：化粧品・歯磨・その他の化粧用調整品製造業</t>
  </si>
  <si>
    <t>169：その他の化学工業</t>
  </si>
  <si>
    <t>170：管理，補助的経済活動を行う事業所（17石油製品・石炭製品製造業）</t>
  </si>
  <si>
    <t>171：石油精製業</t>
  </si>
  <si>
    <t>172：潤滑油・グリース製造業（石油精製業によらないもの）</t>
  </si>
  <si>
    <t>173：コークス製造業</t>
  </si>
  <si>
    <t>174：舗装材料製造業</t>
  </si>
  <si>
    <t>179：その他の石油製品・石炭製品製造業</t>
  </si>
  <si>
    <t>180：管理，補助的経済活動を行う事業所（18プラスチック製品製造業）</t>
  </si>
  <si>
    <t>181：プラスチック板・棒・管・継手・異形押出製品製造業</t>
  </si>
  <si>
    <t>182：プラスチックフィルム・シート・床材・合成皮革製造業</t>
  </si>
  <si>
    <t>183：工業用プラスチック製品製造業</t>
  </si>
  <si>
    <t>184：発泡・強化プラスチック製品製造業</t>
  </si>
  <si>
    <t>185：プラスチック成形材料製造業（廃プラスチックを含む）</t>
  </si>
  <si>
    <t>189：その他のプラスチック製品製造業</t>
  </si>
  <si>
    <t>190：管理，補助的経済活動を行う事業所（19ゴム製品製造業）</t>
  </si>
  <si>
    <t>191：タイヤ・チューブ製造業</t>
  </si>
  <si>
    <t>192：ゴム製・プラスチック製履物・同附属品製造業</t>
  </si>
  <si>
    <t>193：ゴムベルト・ゴムホース・工業用ゴム製品製造業</t>
  </si>
  <si>
    <t>199：その他のゴム製品製造業</t>
  </si>
  <si>
    <t>200：管理，補助的経済活動を行う事業所（20なめし革・同製品・毛皮製造業）</t>
  </si>
  <si>
    <t>201：なめし革製造業</t>
  </si>
  <si>
    <t>202：工業用革製品製造業（手袋を除く）</t>
  </si>
  <si>
    <t>203：革製履物用材料・同附属品製造業</t>
  </si>
  <si>
    <t>204：革製履物製造業</t>
  </si>
  <si>
    <t>205：革製手袋製造業</t>
  </si>
  <si>
    <t>206：かばん製造業</t>
  </si>
  <si>
    <t>207：袋物製造業</t>
  </si>
  <si>
    <t>208：毛皮製造業</t>
  </si>
  <si>
    <t>209：その他のなめし革製品製造業</t>
  </si>
  <si>
    <t>210：管理，補助的経済活動を行う事業所（21窯業・土石製品製造業）</t>
  </si>
  <si>
    <t>211：ガラス・同製品製造業</t>
  </si>
  <si>
    <t>212：セメント・同製品製造業</t>
  </si>
  <si>
    <t>213：建設用粘土製品製造業（陶磁器製を除く）</t>
  </si>
  <si>
    <t>214：陶磁器・同関連製品製造業</t>
  </si>
  <si>
    <t>215：耐火物製造業</t>
  </si>
  <si>
    <t>216：炭素・黒鉛製品製造業</t>
  </si>
  <si>
    <t>217：研磨材・同製品製造業</t>
  </si>
  <si>
    <t>218：骨材・石工品等製造業</t>
  </si>
  <si>
    <t>219：その他の窯業・土石製品製造業</t>
  </si>
  <si>
    <t>220：管理，補助的経済活動を行う事業所（22鉄鋼業）</t>
  </si>
  <si>
    <t>221：製鉄業</t>
  </si>
  <si>
    <t>222：製鋼・製鋼圧延業</t>
  </si>
  <si>
    <t>223：製鋼を行わない鋼材製造業（表面処理鋼材を除く）</t>
  </si>
  <si>
    <t>224：表面処理鋼材製造業</t>
  </si>
  <si>
    <t>225：鉄素形材製造業</t>
  </si>
  <si>
    <t>229：その他の鉄鋼業</t>
  </si>
  <si>
    <t>230：管理，補助的経済活動を行う事業所（23非鉄金属製造業）</t>
  </si>
  <si>
    <t>231：非鉄金属第１次製錬・精製業</t>
  </si>
  <si>
    <t>232：非鉄金属第２次製錬・精製業（非鉄金属合金製造業を含む）</t>
  </si>
  <si>
    <t>233：非鉄金属・同合金圧延業（抽伸，押出しを含む）</t>
  </si>
  <si>
    <t>234：電線・ケーブル製造業</t>
  </si>
  <si>
    <t>235：非鉄金属素形材製造業</t>
  </si>
  <si>
    <t>239：その他の非鉄金属製造業</t>
  </si>
  <si>
    <t>240：管理，補助的経済活動を行う事業所（24金属製品製造業）</t>
  </si>
  <si>
    <t>241：ブリキ缶・その他のめっき板等製品製造業</t>
  </si>
  <si>
    <t>242：洋食器・刃物・手道具・金物類製造業</t>
  </si>
  <si>
    <t>243：暖房・調理等装置，配管工事用附属品製造業</t>
  </si>
  <si>
    <t>244：建設用・建築用金属製品製造業（製缶板金業を含む）</t>
  </si>
  <si>
    <t>245：金属素形材製品製造業</t>
  </si>
  <si>
    <t>246：金属被覆・彫刻業，熱処理業（ほうろう鉄器を除く）</t>
  </si>
  <si>
    <t>247：金属線製品製造業（ねじ類を除く）</t>
  </si>
  <si>
    <t>248：ボルト・ナット・リベット・小ねじ・木ねじ等製造業</t>
  </si>
  <si>
    <t>249：その他の金属製品製造業</t>
  </si>
  <si>
    <t>250：管理，補助的経済活動を行う事業所（25はん用機械器具製造業）</t>
  </si>
  <si>
    <t>251：ボイラ・原動機製造業</t>
  </si>
  <si>
    <t>252：ポンプ・圧縮機器製造業</t>
  </si>
  <si>
    <t>253：一般産業用機械・装置製造業</t>
  </si>
  <si>
    <t>259：その他のはん用機械・同部分品製造業</t>
  </si>
  <si>
    <t>260：管理，補助的経済活動を行う事業所（26生産用機械器具製造業）</t>
  </si>
  <si>
    <t>261：農業用機械製造業（農業用器具を除く）</t>
  </si>
  <si>
    <t>262：建設機械・鉱山機械製造業</t>
  </si>
  <si>
    <t>263：繊維機械製造業</t>
  </si>
  <si>
    <t>264：生活関連産業用機械製造業</t>
  </si>
  <si>
    <t>265：基礎素材産業用機械製造業</t>
  </si>
  <si>
    <t>266：金属加工機械製造業</t>
  </si>
  <si>
    <t>267：半導体・フラットパネルディスプレイ製造装置製造業</t>
  </si>
  <si>
    <t>269：その他の生産用機械・同部分品製造業</t>
  </si>
  <si>
    <t>270：管理，補助的経済活動を行う事業所（27業務用機械器具製造業）</t>
  </si>
  <si>
    <t>271：事務用機械器具製造業</t>
  </si>
  <si>
    <t>272：サービス用・娯楽用機械器具製造業</t>
  </si>
  <si>
    <t>273：計量器・測定器・分析機器・試験機・測量機械器具・理化学機械器具製造業</t>
  </si>
  <si>
    <t>274：医療用機械器具・医療用品製造業</t>
  </si>
  <si>
    <t>275：光学機械器具・レンズ製造業</t>
  </si>
  <si>
    <t>276：武器製造業</t>
  </si>
  <si>
    <t>280：管理，補助的経済活動を行う事業所（28電子部品・デバイス・電子回路製造業）</t>
  </si>
  <si>
    <t>281：電子デバイス製造業</t>
  </si>
  <si>
    <t>282：電子部品製造業</t>
  </si>
  <si>
    <t>283：記録メディア製造業</t>
  </si>
  <si>
    <t>284：電子回路製造業</t>
  </si>
  <si>
    <t>285：ユニット部品製造業</t>
  </si>
  <si>
    <t>289：その他の電子部品・デバイス・電子回路製造業</t>
  </si>
  <si>
    <t>290：管理，補助的経済活動を行う事業所（29電気機械器具製造業）</t>
  </si>
  <si>
    <t>291：発電用・送電用・配電用電気機械器具製造業</t>
  </si>
  <si>
    <t>292：産業用電気機械器具製造業</t>
  </si>
  <si>
    <t>293：民生用電気機械器具製造業</t>
  </si>
  <si>
    <t>294：電球・電気照明器具製造業</t>
  </si>
  <si>
    <t>295：電池製造業</t>
  </si>
  <si>
    <t>296：電子応用装置製造業</t>
  </si>
  <si>
    <t>297：電気計測器製造業</t>
  </si>
  <si>
    <t>299：その他の電気機械器具製造業</t>
  </si>
  <si>
    <t>300：管理，補助的経済活動を行う事業所（30情報通信機械器具製造業）</t>
  </si>
  <si>
    <t>301：通信機械器具・同関連機械器具製造業</t>
  </si>
  <si>
    <t>302：映像・音響機械器具製造業</t>
  </si>
  <si>
    <t>303：電子計算機・同附属装置製造業</t>
  </si>
  <si>
    <t>310：管理，補助的経済活動を行う事業所（31輸送用機械器具製造業）</t>
  </si>
  <si>
    <t>311：自動車・同附属品製造業</t>
  </si>
  <si>
    <t>312：鉄道車両・同部分品製造業</t>
  </si>
  <si>
    <t>313：船舶製造・修理業，舶用機関製造業</t>
  </si>
  <si>
    <t>314：航空機・同附属品製造業</t>
  </si>
  <si>
    <t>315：産業用運搬車両・同部分品・附属品製造業</t>
  </si>
  <si>
    <t>319：その他の輸送用機械器具製造業</t>
  </si>
  <si>
    <t>320：管理，補助的経済活動を行う事業所（32その他の製造業）</t>
  </si>
  <si>
    <t>321：貴金属・宝石製品製造業</t>
  </si>
  <si>
    <t>322：装身具・装飾品・ボタン・同関連品製造業（貴金属・宝石製を除く）</t>
  </si>
  <si>
    <t>323：時計・同部分品製造業</t>
  </si>
  <si>
    <t>324：楽器製造業</t>
  </si>
  <si>
    <t>325：がん具・運動用具製造業</t>
  </si>
  <si>
    <t>326：ペン・鉛筆・絵画用品・その他の事務用品製造業</t>
  </si>
  <si>
    <t>327：漆器製造業</t>
  </si>
  <si>
    <t>328：畳等生活雑貨製品製造業</t>
  </si>
  <si>
    <t>329：他に分類されない製造業</t>
  </si>
  <si>
    <t>330：管理，補助的経済活動を行う事業所（33電気業）</t>
  </si>
  <si>
    <t>331：電気業</t>
  </si>
  <si>
    <t>340：管理，補助的経済活動を行う事業所（34ガス業）</t>
  </si>
  <si>
    <t>341：ガス業</t>
  </si>
  <si>
    <t>350：管理，補助的経済活動を行う事業所（35熱供給業）</t>
  </si>
  <si>
    <t>351：熱供給業</t>
  </si>
  <si>
    <t>360：管理，補助的経済活動を行う事業所（36水道業）</t>
  </si>
  <si>
    <t>361：上水道業</t>
  </si>
  <si>
    <t>362：工業用水道業</t>
  </si>
  <si>
    <t>363：下水道業</t>
  </si>
  <si>
    <t>370：管理，補助的経済活動を行う事業所（37通信業）</t>
  </si>
  <si>
    <t>371：固定電気通信業</t>
  </si>
  <si>
    <t>372：移動電気通信業</t>
  </si>
  <si>
    <t>373：電気通信に附帯するサービス業</t>
  </si>
  <si>
    <t>380：管理，補助的経済活動を行う事業所（38放送業）</t>
  </si>
  <si>
    <t>381：公共放送業（有線放送業を除く）</t>
  </si>
  <si>
    <t>382：民間放送業（有線放送業を除く）</t>
  </si>
  <si>
    <t>383：有線放送業</t>
  </si>
  <si>
    <t>390：管理，補助的経済活動を行う事業所（39情報サービス業）</t>
  </si>
  <si>
    <t>391：ソフトウェア業</t>
  </si>
  <si>
    <t>392：情報処理・提供サービス業</t>
  </si>
  <si>
    <t>400：管理，補助的経済活動を行う事業所（40インターネット附随サービス業）</t>
  </si>
  <si>
    <t>401：インターネット附随サービス業</t>
  </si>
  <si>
    <t>410：管理，補助的経済活動を行う事業所（41映像・音声・文字情報制作業）</t>
  </si>
  <si>
    <t>411：映像情報制作・配給業</t>
  </si>
  <si>
    <t>412：音声情報制作業</t>
  </si>
  <si>
    <t>413：新聞業</t>
  </si>
  <si>
    <t>414：出版業</t>
  </si>
  <si>
    <t>415：広告制作業</t>
  </si>
  <si>
    <t>416：映像・音声・文字情報制作に附帯するサービス業</t>
  </si>
  <si>
    <t>420：管理，補助的経済活動を行う事業所（42鉄道業）</t>
  </si>
  <si>
    <t>421：鉄道業</t>
  </si>
  <si>
    <t>430：管理，補助的経済活動を行う事業所（43道路旅客運送業）</t>
  </si>
  <si>
    <t>431：一般乗合旅客自動車運送業</t>
  </si>
  <si>
    <t>432：一般乗用旅客自動車運送業</t>
  </si>
  <si>
    <t>433：一般貸切旅客自動車運送業</t>
  </si>
  <si>
    <t>439：その他の道路旅客運送業</t>
  </si>
  <si>
    <t>440：管理，補助的経済活動を行う事業所（44道路貨物運送業）</t>
  </si>
  <si>
    <t>441：一般貨物自動車運送業</t>
  </si>
  <si>
    <t>442：特定貨物自動車運送業</t>
  </si>
  <si>
    <t>443：貨物軽自動車運送業</t>
  </si>
  <si>
    <t>444：集配利用運送業</t>
  </si>
  <si>
    <t>449：その他の道路貨物運送業</t>
  </si>
  <si>
    <t>450：管理，補助的経済活動を行う事業所（45水運業）</t>
  </si>
  <si>
    <t>451：外航海運業</t>
  </si>
  <si>
    <t>452：沿海海運業</t>
  </si>
  <si>
    <t>453：内陸水運業</t>
  </si>
  <si>
    <t>454：船舶貸渡業</t>
  </si>
  <si>
    <t>460：管理，補助的経済活動を行う事業所（46航空運輸業）</t>
  </si>
  <si>
    <t>461：航空運送業</t>
  </si>
  <si>
    <t>462：航空機使用業（航空運送業を除く）</t>
  </si>
  <si>
    <t>470：管理，補助的経済活動を行う事業所（47倉庫業）</t>
  </si>
  <si>
    <t>471：倉庫業（冷蔵倉庫業を除く）</t>
  </si>
  <si>
    <t>472：冷蔵倉庫業</t>
  </si>
  <si>
    <t>480：管理，補助的経済活動を行う事業所（48運輸に附帯するサービス業）</t>
  </si>
  <si>
    <t>481：港湾運送業</t>
  </si>
  <si>
    <t>482：貨物運送取扱業（集配利用運送業を除く）</t>
  </si>
  <si>
    <t>483：運送代理店</t>
  </si>
  <si>
    <t>484：こん包業</t>
  </si>
  <si>
    <t>485：運輸施設提供業</t>
  </si>
  <si>
    <t>489：その他の運輸に附帯するサービス業</t>
  </si>
  <si>
    <t>490：管理，補助的経済活動を行う事業所（49郵便業）</t>
  </si>
  <si>
    <t>491：郵便業（信書便事業を含む）</t>
  </si>
  <si>
    <t>500：管理，補助的経済活動を行う事業所（50各種商品卸売業）</t>
  </si>
  <si>
    <t>501：各種商品卸売業</t>
  </si>
  <si>
    <t>510：管理，補助的経済活動を行う事業所（51繊維・衣服等卸売業）</t>
  </si>
  <si>
    <t>511：繊維品卸売業（衣服，身の回り品を除く）</t>
  </si>
  <si>
    <t>512：衣服卸売業</t>
  </si>
  <si>
    <t>513：身の回り品卸売業</t>
  </si>
  <si>
    <t>520：管理，補助的経済活動を行う事業所（52飲食料品卸売業）</t>
  </si>
  <si>
    <t>521：農畜産物・水産物卸売業</t>
  </si>
  <si>
    <t>522：食料・飲料卸売業</t>
  </si>
  <si>
    <t>530：管理，補助的経済活動を行う事業所（53建築材料，鉱物・金属材料等卸売業）</t>
  </si>
  <si>
    <t>531：建築材料卸売業</t>
  </si>
  <si>
    <t>532：化学製品卸売業</t>
  </si>
  <si>
    <t>533：石油・鉱物卸売業</t>
  </si>
  <si>
    <t>534：鉄鋼製品卸売業</t>
  </si>
  <si>
    <t>535：非鉄金属卸売業</t>
  </si>
  <si>
    <t>536：再生資源卸売業</t>
  </si>
  <si>
    <t>540：管理，補助的経済活動を行う事業所（54機械器具卸売業）</t>
  </si>
  <si>
    <t>541：産業機械器具卸売業</t>
  </si>
  <si>
    <t>542：自動車卸売業</t>
  </si>
  <si>
    <t>543：電気機械器具卸売業</t>
  </si>
  <si>
    <t>549：その他の機械器具卸売業</t>
  </si>
  <si>
    <t>550：管理，補助的経済活動を行う事業所（55その他の卸売業）</t>
  </si>
  <si>
    <t>551：家具・建具・じゅう器等卸売業</t>
  </si>
  <si>
    <t>552：医薬品・化粧品等卸売業</t>
  </si>
  <si>
    <t>553：紙・紙製品卸売業</t>
  </si>
  <si>
    <t>559：他に分類されない卸売業</t>
  </si>
  <si>
    <t>560：管理，補助的経済活動を行う事業所（56各種商品小売業）</t>
  </si>
  <si>
    <t>561：百貨店，総合スーパー</t>
  </si>
  <si>
    <t>569：その他の各種商品小売業（従業者が常時50人未満のもの）</t>
  </si>
  <si>
    <t>570：管理，補助的経済活動を行う事業所（57織物・衣服・身の回り品小売業）</t>
  </si>
  <si>
    <t>571：呉服・服地・寝具小売業</t>
  </si>
  <si>
    <t>572：男子服小売業</t>
  </si>
  <si>
    <t>573：婦人・子供服小売業</t>
  </si>
  <si>
    <t>574：靴・履物小売業</t>
  </si>
  <si>
    <t>579：その他の織物・衣服・身の回り品小売業</t>
  </si>
  <si>
    <t>580：管理，補助的経済活動を行う事業所（58飲食料品小売業）</t>
  </si>
  <si>
    <t>581：各種食料品小売業</t>
  </si>
  <si>
    <t>582：野菜・果実小売業</t>
  </si>
  <si>
    <t>583：食肉小売業</t>
  </si>
  <si>
    <t>584：鮮魚小売業</t>
  </si>
  <si>
    <t>585：酒小売業</t>
  </si>
  <si>
    <t>586：菓子・パン小売業</t>
  </si>
  <si>
    <t>589：その他の飲食料品小売業</t>
  </si>
  <si>
    <t>590：管理，補助的経済活動を行う事業所（59機械器具小売業）</t>
  </si>
  <si>
    <t>591：自動車小売業</t>
  </si>
  <si>
    <t>592：自転車小売業</t>
  </si>
  <si>
    <t>593：機械器具小売業（自動車，自転車を除く）</t>
  </si>
  <si>
    <t>600：管理，補助的経済活動を行う事業所（60その他の小売業）</t>
  </si>
  <si>
    <t>601：家具・建具・畳小売業</t>
  </si>
  <si>
    <t>602：じゅう器小売業</t>
  </si>
  <si>
    <t>603：医薬品・化粧品小売業</t>
  </si>
  <si>
    <t>604：農耕用品小売業</t>
  </si>
  <si>
    <t>605：燃料小売業</t>
  </si>
  <si>
    <t>606：書籍・文房具小売業</t>
  </si>
  <si>
    <t>607：スポーツ用品・がん具・娯楽用品・楽器小売業</t>
  </si>
  <si>
    <t>608：写真機・時計・眼鏡小売業</t>
  </si>
  <si>
    <t>609：他に分類されない小売業</t>
  </si>
  <si>
    <t>610：管理，補助的経済活動を行う事業所（61無店舗小売業）</t>
  </si>
  <si>
    <t>611：通信販売・訪問販売小売業</t>
  </si>
  <si>
    <t>612：自動販売機による小売業</t>
  </si>
  <si>
    <t>619：その他の無店舗小売業</t>
  </si>
  <si>
    <t>620：管理，補助的経済活動を行う事業所（62銀行業）</t>
  </si>
  <si>
    <t>621：中央銀行</t>
  </si>
  <si>
    <t>622：銀行（中央銀行を除く）</t>
  </si>
  <si>
    <t>630：管理，補助的経済活動を行う事業所（63協同組織金融業）</t>
  </si>
  <si>
    <t>631：中小企業等金融業</t>
  </si>
  <si>
    <t>632：農林水産金融業</t>
  </si>
  <si>
    <t>640：管理，補助的経済活動を行う事業所（64貸金業，クレジットカード業等非預金信用機関）</t>
  </si>
  <si>
    <t>641：貸金業</t>
  </si>
  <si>
    <t>642：質屋</t>
  </si>
  <si>
    <t>643：クレジットカード業，割賦金融業</t>
  </si>
  <si>
    <t>649：その他の非預金信用機関</t>
  </si>
  <si>
    <t>650：管理，補助的経済活動を行う事業所（65金融商品取引業，商品先物取引業）</t>
  </si>
  <si>
    <t>651：金融商品取引業</t>
  </si>
  <si>
    <t>652：商品先物取引業，商品投資顧問業</t>
  </si>
  <si>
    <t>660：管理，補助的経済活動を行う事業所（66補助的金融業等）</t>
  </si>
  <si>
    <t>661：補助的金融業，金融附帯業</t>
  </si>
  <si>
    <t>662：信託業</t>
  </si>
  <si>
    <t>663：金融代理業</t>
  </si>
  <si>
    <t>670：管理，補助的経済活動を行う事業所（67保険業）</t>
  </si>
  <si>
    <t>671：生命保険業</t>
  </si>
  <si>
    <t>672：損害保険業</t>
  </si>
  <si>
    <t>673：共済事業，少額短期保険業</t>
  </si>
  <si>
    <t>674：保険媒介代理業</t>
  </si>
  <si>
    <t>675：保険サービス業</t>
  </si>
  <si>
    <t>680：管理，補助的経済活動を行う事業所（68不動産取引業）</t>
  </si>
  <si>
    <t>681：建物売買業，土地売買業</t>
  </si>
  <si>
    <t>682：不動産代理業・仲介業</t>
  </si>
  <si>
    <t>690：管理，補助的経済活動を行う事業所（69不動産賃貸業・管理業）</t>
  </si>
  <si>
    <t>691：不動産賃貸業（貸家業，貸間業を除く）</t>
  </si>
  <si>
    <t>692：貸家業，貸間業</t>
  </si>
  <si>
    <t>693：駐車場業</t>
  </si>
  <si>
    <t>694：不動産管理業</t>
  </si>
  <si>
    <t>700：管理，補助的経済活動を行う事業所（70物品賃貸業）</t>
  </si>
  <si>
    <t>701：各種物品賃貸業</t>
  </si>
  <si>
    <t>702：産業用機械器具賃貸業</t>
  </si>
  <si>
    <t>703：事務用機械器具賃貸業</t>
  </si>
  <si>
    <t>704：自動車賃貸業</t>
  </si>
  <si>
    <t>705：スポーツ・娯楽用品賃貸業</t>
  </si>
  <si>
    <t>709：その他の物品賃貸業</t>
  </si>
  <si>
    <t>710：管理，補助的経済活動を行う事業所（71学術・開発研究機関）</t>
  </si>
  <si>
    <t>711：自然科学研究所</t>
  </si>
  <si>
    <t>712：人文・社会科学研究所</t>
  </si>
  <si>
    <t>720：管理，補助的経済活動を行う事業所（72専門サービス業）</t>
  </si>
  <si>
    <t>721：法律事務所，特許事務所</t>
  </si>
  <si>
    <t>722：公証人役場，司法書士事務所，土地家屋調査士事務所</t>
  </si>
  <si>
    <t>723：行政書士事務所</t>
  </si>
  <si>
    <t>724：公認会計士事務所，税理士事務所</t>
  </si>
  <si>
    <t>725：社会保険労務士事務所</t>
  </si>
  <si>
    <t>726：デザイン業</t>
  </si>
  <si>
    <t>727：著述・芸術家業</t>
  </si>
  <si>
    <t>728：経営コンサルタント業，純粋持株会社</t>
  </si>
  <si>
    <t>729：その他の専門サービス業</t>
  </si>
  <si>
    <t>730：管理，補助的経済活動を行う事業所（73広告業）</t>
  </si>
  <si>
    <t>731：広告業</t>
  </si>
  <si>
    <t>740：管理，補助的経済活動を行う事業所（74技術サービス業）</t>
  </si>
  <si>
    <t>741：獣医業</t>
  </si>
  <si>
    <t>742：土木建築サービス業</t>
  </si>
  <si>
    <t>743：機械設計業</t>
  </si>
  <si>
    <t>744：商品・非破壊検査業</t>
  </si>
  <si>
    <t>745：計量証明業</t>
  </si>
  <si>
    <t>746：写真業</t>
  </si>
  <si>
    <t>749：その他の技術サービス業</t>
  </si>
  <si>
    <t>750：管理，補助的経済活動を行う事業所（75宿泊業）</t>
  </si>
  <si>
    <t>751：旅館，ホテル</t>
  </si>
  <si>
    <t>752：簡易宿所</t>
  </si>
  <si>
    <t>753：下宿業</t>
  </si>
  <si>
    <t>759：その他の宿泊業</t>
  </si>
  <si>
    <t>760：管理，補助的経済活動を行う事業所（76飲食店）</t>
  </si>
  <si>
    <t>761：食堂，レストラン（専門料理店を除く）</t>
  </si>
  <si>
    <t>762：専門料理店</t>
  </si>
  <si>
    <t>763：そば・うどん店</t>
  </si>
  <si>
    <t>764：すし店</t>
  </si>
  <si>
    <t>765：酒場，ビヤホール</t>
  </si>
  <si>
    <t>766：バー，キャバレー，ナイトクラブ</t>
  </si>
  <si>
    <t>767：喫茶店</t>
  </si>
  <si>
    <t>769：その他の飲食店</t>
  </si>
  <si>
    <t>770：管理，補助的経済活動を行う事業所（77持ち帰り・配達飲食サービス業）</t>
  </si>
  <si>
    <t>771：持ち帰り飲食サービス業</t>
  </si>
  <si>
    <t>772：配達飲食サービス業</t>
  </si>
  <si>
    <t>780：管理，補助的経済活動を行う事業所（78洗濯・理容・美容・浴場業）</t>
  </si>
  <si>
    <t>781：洗濯業</t>
  </si>
  <si>
    <t>782：理容業</t>
  </si>
  <si>
    <t>783：美容業</t>
  </si>
  <si>
    <t>784：一般公衆浴場業</t>
  </si>
  <si>
    <t>785：その他の公衆浴場業</t>
  </si>
  <si>
    <t>789：その他の洗濯・理容・美容・浴場業</t>
  </si>
  <si>
    <t>790：管理，補助的経済活動を行う事業所（79その他の生活関連サービス業）</t>
  </si>
  <si>
    <t>791：旅行業</t>
  </si>
  <si>
    <t>792：家事サービス業</t>
  </si>
  <si>
    <t>793：衣服裁縫修理業</t>
  </si>
  <si>
    <t>794：物品預り業</t>
  </si>
  <si>
    <t>795：火葬・墓地管理業</t>
  </si>
  <si>
    <t>796：冠婚葬祭業</t>
  </si>
  <si>
    <t>799：他に分類されない生活関連サービス業</t>
  </si>
  <si>
    <t>800：管理，補助的経済活動を行う事業所（80娯楽業）</t>
  </si>
  <si>
    <t>801：映画館</t>
  </si>
  <si>
    <t>802：興行場（別掲を除く），興行団</t>
  </si>
  <si>
    <t>803：競輪・競馬等の競走場，競技団</t>
  </si>
  <si>
    <t>804：スポーツ施設提供業</t>
  </si>
  <si>
    <t>805：公園，遊園地</t>
  </si>
  <si>
    <t>806：遊戯場</t>
  </si>
  <si>
    <t>809：その他の娯楽業</t>
  </si>
  <si>
    <t>810：管理，補助的経済活動を行う事業所（81学校教育）</t>
  </si>
  <si>
    <t>811：幼稚園</t>
  </si>
  <si>
    <t>812：小学校</t>
  </si>
  <si>
    <t>813：中学校</t>
  </si>
  <si>
    <t>814：高等学校，中等教育学校</t>
  </si>
  <si>
    <t>815：特別支援学校</t>
  </si>
  <si>
    <t>816：高等教育機関</t>
  </si>
  <si>
    <t>817：専修学校，各種学校</t>
  </si>
  <si>
    <t>818：学校教育支援機関</t>
  </si>
  <si>
    <t>819：幼保連携型認定こども園</t>
  </si>
  <si>
    <t>820：管理，補助的経済活動を行う事業所（82その他の教育，学習支援業）</t>
  </si>
  <si>
    <t>821：社会教育</t>
  </si>
  <si>
    <t>822：職業・教育支援施設</t>
  </si>
  <si>
    <t>823：学習塾</t>
  </si>
  <si>
    <t>824：教養・技能教授業</t>
  </si>
  <si>
    <t>829：他に分類されない教育，学習支援業</t>
  </si>
  <si>
    <t>830：管理，補助的経済活動を行う事業所（83医療業）</t>
  </si>
  <si>
    <t>831：病院</t>
  </si>
  <si>
    <t>832：一般診療所</t>
  </si>
  <si>
    <t>833：歯科診療所</t>
  </si>
  <si>
    <t>834：助産・看護業</t>
  </si>
  <si>
    <t>835：療術業</t>
  </si>
  <si>
    <t>836：医療に附帯するサービス業</t>
  </si>
  <si>
    <t>840：管理，補助的経済活動を行う事業所（84保健衛生）</t>
  </si>
  <si>
    <t>841：保健所</t>
  </si>
  <si>
    <t>842：健康相談施設</t>
  </si>
  <si>
    <t>849：その他の保健衛生</t>
  </si>
  <si>
    <t>850：管理，補助的経済活動を行う事業所（85社会保険・社会福祉・介護事業）</t>
  </si>
  <si>
    <t>851：社会保険事業団体</t>
  </si>
  <si>
    <t>852：福祉事務所</t>
  </si>
  <si>
    <t>853：児童福祉事業</t>
  </si>
  <si>
    <t>854：老人福祉・介護事業</t>
  </si>
  <si>
    <t>855：障害者福祉事業</t>
  </si>
  <si>
    <t>859：その他の社会保険・社会福祉・介護事業</t>
  </si>
  <si>
    <t>860：管理，補助的経済活動を行う事業所（86郵便局）</t>
  </si>
  <si>
    <t>861：郵便局</t>
  </si>
  <si>
    <t>862：郵便局受託業</t>
  </si>
  <si>
    <t>870：管理，補助的経済活動を行う事業所（87協同組合）</t>
  </si>
  <si>
    <t>871：農林水産業協同組合（他に分類されないもの）</t>
  </si>
  <si>
    <t>872：事業協同組合（他に分類されないもの）</t>
  </si>
  <si>
    <t>880：管理，補助的経済活動を行う事業所（88廃棄物処理業）</t>
  </si>
  <si>
    <t>881：一般廃棄物処理業</t>
  </si>
  <si>
    <t>882：産業廃棄物処理業</t>
  </si>
  <si>
    <t>889：その他の廃棄物処理業</t>
  </si>
  <si>
    <t>890：管理，補助的経済活動を行う事業所（89自動車整備業）</t>
  </si>
  <si>
    <t>891：自動車整備業</t>
  </si>
  <si>
    <t>900：管理，補助的経済活動を行う事業所（90機械等修理業）</t>
  </si>
  <si>
    <t>901：機械修理業（電気機械器具を除く）</t>
  </si>
  <si>
    <t>902：電気機械器具修理業</t>
  </si>
  <si>
    <t>903：表具業</t>
  </si>
  <si>
    <t>909：その他の修理業</t>
  </si>
  <si>
    <t>910：管理，補助的経済活動を行う事業所（91職業紹介・労働者派遣業）</t>
  </si>
  <si>
    <t>911：職業紹介業</t>
  </si>
  <si>
    <t>912：労働者派遣業</t>
  </si>
  <si>
    <t>920：管理，補助的経済活動を行う事業所（92その他の事業サービス業）</t>
  </si>
  <si>
    <t>921：速記・ワープロ入力・複写業</t>
  </si>
  <si>
    <t>922：建物サービス業</t>
  </si>
  <si>
    <t>923：警備業</t>
  </si>
  <si>
    <t>929：他に分類されない事業サービス業</t>
  </si>
  <si>
    <t>931：経済団体</t>
  </si>
  <si>
    <t>932：労働団体</t>
  </si>
  <si>
    <t>933：学術・文化団体</t>
  </si>
  <si>
    <t>934：政治団体</t>
  </si>
  <si>
    <t>939：他に分類されない非営利的団体</t>
  </si>
  <si>
    <t>941：神道系宗教</t>
  </si>
  <si>
    <t>942：仏教系宗教</t>
  </si>
  <si>
    <t>943：キリスト教系宗教</t>
  </si>
  <si>
    <t>949：その他の宗教</t>
  </si>
  <si>
    <t>950：管理，補助的経済活動を行う事業所（95その他のサービス業）</t>
  </si>
  <si>
    <t>951：集会場</t>
  </si>
  <si>
    <t>952：と畜場</t>
  </si>
  <si>
    <t>959：他に分類されないサービス業</t>
  </si>
  <si>
    <t>961：外国公館</t>
  </si>
  <si>
    <t>969：その他の外国公務</t>
  </si>
  <si>
    <t>971：立法機関</t>
  </si>
  <si>
    <t>972：司法機関</t>
  </si>
  <si>
    <t>973：行政機関</t>
  </si>
  <si>
    <t>981：都道府県機関</t>
  </si>
  <si>
    <t>982：市町村機関</t>
  </si>
  <si>
    <t>999：分類不能の産業</t>
  </si>
  <si>
    <t>分類番号：産業分類名
※日本標準産業分類
（平成25年10月改定）より</t>
    <rPh sb="0" eb="2">
      <t>ブンルイ</t>
    </rPh>
    <rPh sb="2" eb="4">
      <t>バンゴウ</t>
    </rPh>
    <rPh sb="5" eb="7">
      <t>サンギョウ</t>
    </rPh>
    <rPh sb="7" eb="9">
      <t>ブンルイ</t>
    </rPh>
    <rPh sb="9" eb="10">
      <t>メイ</t>
    </rPh>
    <rPh sb="12" eb="14">
      <t>ニホン</t>
    </rPh>
    <rPh sb="14" eb="16">
      <t>ヒョウジュン</t>
    </rPh>
    <rPh sb="16" eb="18">
      <t>サンギョウ</t>
    </rPh>
    <rPh sb="18" eb="20">
      <t>ブンルイ</t>
    </rPh>
    <rPh sb="30" eb="32">
      <t>カイテイ</t>
    </rPh>
    <phoneticPr fontId="2"/>
  </si>
  <si>
    <t>「C:その他」を選択した理由</t>
    <rPh sb="5" eb="6">
      <t>タ</t>
    </rPh>
    <rPh sb="8" eb="10">
      <t>センタク</t>
    </rPh>
    <rPh sb="12" eb="14">
      <t>リユウ</t>
    </rPh>
    <phoneticPr fontId="2"/>
  </si>
  <si>
    <t>算定対象範囲（バウンダリ）外への供給</t>
    <rPh sb="0" eb="2">
      <t>サンテイ</t>
    </rPh>
    <rPh sb="2" eb="4">
      <t>タイショウ</t>
    </rPh>
    <rPh sb="4" eb="6">
      <t>ハンイ</t>
    </rPh>
    <rPh sb="13" eb="14">
      <t>ガイ</t>
    </rPh>
    <phoneticPr fontId="2"/>
  </si>
  <si>
    <t>削減目標年度</t>
    <rPh sb="0" eb="2">
      <t>サクゲン</t>
    </rPh>
    <rPh sb="2" eb="4">
      <t>モクヒョウ</t>
    </rPh>
    <rPh sb="4" eb="6">
      <t>ネンド</t>
    </rPh>
    <phoneticPr fontId="2"/>
  </si>
  <si>
    <t>対象外の理由</t>
    <rPh sb="0" eb="3">
      <t>タイショウガイ</t>
    </rPh>
    <rPh sb="4" eb="6">
      <t>リユウ</t>
    </rPh>
    <phoneticPr fontId="2"/>
  </si>
  <si>
    <t>A</t>
    <phoneticPr fontId="2"/>
  </si>
  <si>
    <t>B</t>
    <phoneticPr fontId="2"/>
  </si>
  <si>
    <t>C</t>
    <phoneticPr fontId="2"/>
  </si>
  <si>
    <t>基準年度より後の変更</t>
    <rPh sb="6" eb="7">
      <t>アト</t>
    </rPh>
    <phoneticPr fontId="2"/>
  </si>
  <si>
    <t>その他の燃料（要：備考欄への詳細記載）</t>
    <rPh sb="2" eb="3">
      <t>タ</t>
    </rPh>
    <rPh sb="4" eb="6">
      <t>ネンリョウ</t>
    </rPh>
    <rPh sb="7" eb="8">
      <t>ヨウ</t>
    </rPh>
    <rPh sb="9" eb="11">
      <t>ビコウ</t>
    </rPh>
    <rPh sb="11" eb="12">
      <t>ラン</t>
    </rPh>
    <rPh sb="14" eb="16">
      <t>ショウサイ</t>
    </rPh>
    <rPh sb="16" eb="18">
      <t>キサイ</t>
    </rPh>
    <phoneticPr fontId="2"/>
  </si>
  <si>
    <t>ジェット燃料</t>
  </si>
  <si>
    <t>B重油</t>
  </si>
  <si>
    <t>C重油</t>
  </si>
  <si>
    <t>オイルコークス</t>
  </si>
  <si>
    <t>LPG</t>
  </si>
  <si>
    <t>LNG</t>
  </si>
  <si>
    <t>アスファルト</t>
  </si>
  <si>
    <t>NGL・コンデンセート</t>
  </si>
  <si>
    <t>産業用蒸気</t>
  </si>
  <si>
    <r>
      <t>本ファイルは</t>
    </r>
    <r>
      <rPr>
        <b/>
        <u/>
        <sz val="10"/>
        <color indexed="10"/>
        <rFont val="ＭＳ Ｐゴシック"/>
        <family val="3"/>
        <charset val="128"/>
      </rPr>
      <t>第8期</t>
    </r>
    <r>
      <rPr>
        <b/>
        <sz val="10"/>
        <color indexed="10"/>
        <rFont val="ＭＳ Ｐゴシック"/>
        <family val="3"/>
        <charset val="128"/>
      </rPr>
      <t>（平成31年度参加者）の</t>
    </r>
    <r>
      <rPr>
        <b/>
        <u/>
        <sz val="10"/>
        <color indexed="10"/>
        <rFont val="ＭＳ Ｐゴシック"/>
        <family val="3"/>
        <charset val="128"/>
      </rPr>
      <t>単独参加者用</t>
    </r>
    <r>
      <rPr>
        <b/>
        <sz val="10"/>
        <color indexed="10"/>
        <rFont val="ＭＳ Ｐゴシック"/>
        <family val="3"/>
        <charset val="128"/>
      </rPr>
      <t>　</t>
    </r>
    <r>
      <rPr>
        <b/>
        <u/>
        <sz val="10"/>
        <color indexed="10"/>
        <rFont val="ＭＳ Ｐゴシック"/>
        <family val="3"/>
        <charset val="128"/>
      </rPr>
      <t>削減目標年度用</t>
    </r>
    <r>
      <rPr>
        <b/>
        <sz val="10"/>
        <color indexed="10"/>
        <rFont val="ＭＳ Ｐゴシック"/>
        <family val="3"/>
        <charset val="128"/>
      </rPr>
      <t>算定報告書です。</t>
    </r>
    <rPh sb="0" eb="1">
      <t>ホン</t>
    </rPh>
    <rPh sb="6" eb="7">
      <t>ダイ</t>
    </rPh>
    <rPh sb="8" eb="9">
      <t>キ</t>
    </rPh>
    <rPh sb="10" eb="12">
      <t>ヘイセイ</t>
    </rPh>
    <rPh sb="14" eb="15">
      <t>ネン</t>
    </rPh>
    <rPh sb="15" eb="16">
      <t>ド</t>
    </rPh>
    <rPh sb="16" eb="19">
      <t>サンカシャ</t>
    </rPh>
    <rPh sb="21" eb="23">
      <t>タンドク</t>
    </rPh>
    <rPh sb="23" eb="25">
      <t>サンカ</t>
    </rPh>
    <rPh sb="25" eb="27">
      <t>シャヨウ</t>
    </rPh>
    <rPh sb="28" eb="30">
      <t>サクゲン</t>
    </rPh>
    <rPh sb="30" eb="32">
      <t>モクヒョウ</t>
    </rPh>
    <rPh sb="32" eb="34">
      <t>ネンド</t>
    </rPh>
    <rPh sb="35" eb="37">
      <t>サンテイ</t>
    </rPh>
    <rPh sb="37" eb="40">
      <t>ホウコクショ</t>
    </rPh>
    <phoneticPr fontId="2"/>
  </si>
  <si>
    <t>ASSET 第8期削減目標年度用算定報告書（単独参加者用）</t>
    <rPh sb="6" eb="7">
      <t>ダイ</t>
    </rPh>
    <rPh sb="8" eb="9">
      <t>キ</t>
    </rPh>
    <rPh sb="9" eb="11">
      <t>サクゲン</t>
    </rPh>
    <rPh sb="11" eb="13">
      <t>モクヒョウ</t>
    </rPh>
    <rPh sb="13" eb="15">
      <t>ネンド</t>
    </rPh>
    <rPh sb="15" eb="16">
      <t>ヨウ</t>
    </rPh>
    <rPh sb="16" eb="18">
      <t>サンテイ</t>
    </rPh>
    <rPh sb="18" eb="21">
      <t>ホウコクショ</t>
    </rPh>
    <rPh sb="22" eb="24">
      <t>タンドク</t>
    </rPh>
    <rPh sb="24" eb="27">
      <t>サンカシャ</t>
    </rPh>
    <rPh sb="27" eb="28">
      <t>ヨウ</t>
    </rPh>
    <phoneticPr fontId="2"/>
  </si>
  <si>
    <t>6. CO2排出量（令和2年度）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</si>
</sst>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76" formatCode="#,##0_ "/>
    <numFmt numFmtId="177" formatCode="#,##0.00_ "/>
  </numFmts>
  <fonts count="42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u/>
      <sz val="10"/>
      <color indexed="10"/>
      <name val="ＭＳ Ｐゴシック"/>
      <family val="3"/>
      <charset val="128"/>
    </font>
    <font>
      <b/>
      <sz val="10"/>
      <color indexed="10"/>
      <name val="ＭＳ Ｐゴシック"/>
      <family val="3"/>
      <charset val="128"/>
    </font>
    <font>
      <b/>
      <u/>
      <sz val="10"/>
      <name val="ＭＳ Ｐゴシック"/>
      <family val="3"/>
      <charset val="128"/>
    </font>
    <font>
      <sz val="9"/>
      <name val="Century"/>
      <family val="1"/>
    </font>
    <font>
      <sz val="10"/>
      <color indexed="8"/>
      <name val="ＭＳ Ｐゴシック"/>
      <family val="3"/>
      <charset val="128"/>
    </font>
    <font>
      <vertAlign val="superscript"/>
      <sz val="10"/>
      <color indexed="8"/>
      <name val="ＭＳ Ｐゴシック"/>
      <family val="3"/>
      <charset val="128"/>
    </font>
    <font>
      <vertAlign val="subscript"/>
      <sz val="10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0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i/>
      <sz val="10"/>
      <color theme="1"/>
      <name val="ＭＳ Ｐゴシック"/>
      <family val="3"/>
      <charset val="128"/>
    </font>
    <font>
      <b/>
      <i/>
      <sz val="10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i/>
      <sz val="10"/>
      <color theme="0"/>
      <name val="ＭＳ Ｐゴシック"/>
      <family val="3"/>
      <charset val="128"/>
    </font>
    <font>
      <sz val="18"/>
      <color theme="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10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49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23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7" borderId="4" applyNumberFormat="0" applyAlignment="0" applyProtection="0">
      <alignment vertical="center"/>
    </xf>
    <xf numFmtId="0" fontId="3" fillId="0" borderId="0">
      <alignment vertical="center"/>
    </xf>
    <xf numFmtId="0" fontId="3" fillId="0" borderId="0"/>
    <xf numFmtId="0" fontId="3" fillId="0" borderId="0" applyBorder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3" fillId="4" borderId="0" applyNumberFormat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1" fillId="24" borderId="0" xfId="0" applyFont="1" applyFill="1">
      <alignment vertical="center"/>
    </xf>
    <xf numFmtId="0" fontId="1" fillId="25" borderId="0" xfId="0" applyFont="1" applyFill="1">
      <alignment vertical="center"/>
    </xf>
    <xf numFmtId="0" fontId="0" fillId="0" borderId="0" xfId="0" applyFont="1">
      <alignment vertical="center"/>
    </xf>
    <xf numFmtId="0" fontId="3" fillId="28" borderId="10" xfId="43" applyFill="1" applyBorder="1">
      <alignment vertical="center"/>
    </xf>
    <xf numFmtId="0" fontId="3" fillId="0" borderId="0" xfId="43">
      <alignment vertical="center"/>
    </xf>
    <xf numFmtId="0" fontId="3" fillId="28" borderId="11" xfId="43" applyFill="1" applyBorder="1">
      <alignment vertical="center"/>
    </xf>
    <xf numFmtId="0" fontId="3" fillId="28" borderId="12" xfId="43" applyFill="1" applyBorder="1">
      <alignment vertical="center"/>
    </xf>
    <xf numFmtId="0" fontId="3" fillId="29" borderId="13" xfId="43" applyFill="1" applyBorder="1">
      <alignment vertical="center"/>
    </xf>
    <xf numFmtId="0" fontId="3" fillId="30" borderId="14" xfId="43" applyFill="1" applyBorder="1">
      <alignment vertical="center"/>
    </xf>
    <xf numFmtId="38" fontId="3" fillId="29" borderId="13" xfId="43" applyNumberFormat="1" applyFill="1" applyBorder="1">
      <alignment vertical="center"/>
    </xf>
    <xf numFmtId="0" fontId="3" fillId="28" borderId="15" xfId="43" applyFill="1" applyBorder="1">
      <alignment vertical="center"/>
    </xf>
    <xf numFmtId="0" fontId="1" fillId="31" borderId="0" xfId="0" applyFont="1" applyFill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5" fillId="0" borderId="0" xfId="0" applyFont="1">
      <alignment vertical="center"/>
    </xf>
    <xf numFmtId="0" fontId="31" fillId="0" borderId="0" xfId="0" applyFont="1" applyFill="1" applyBorder="1" applyAlignment="1" applyProtection="1">
      <alignment horizontal="left" vertical="center"/>
    </xf>
    <xf numFmtId="0" fontId="31" fillId="24" borderId="0" xfId="0" applyFont="1" applyFill="1" applyBorder="1" applyAlignment="1" applyProtection="1">
      <alignment horizontal="center" vertical="center"/>
      <protection locked="0"/>
    </xf>
    <xf numFmtId="0" fontId="31" fillId="0" borderId="0" xfId="0" applyFont="1" applyFill="1" applyBorder="1" applyAlignment="1" applyProtection="1">
      <alignment vertical="center"/>
    </xf>
    <xf numFmtId="0" fontId="31" fillId="0" borderId="0" xfId="0" applyFont="1" applyFill="1" applyAlignment="1" applyProtection="1">
      <alignment vertical="center"/>
    </xf>
    <xf numFmtId="0" fontId="31" fillId="0" borderId="0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right" vertical="center"/>
    </xf>
    <xf numFmtId="14" fontId="31" fillId="24" borderId="0" xfId="0" applyNumberFormat="1" applyFont="1" applyFill="1" applyBorder="1" applyAlignment="1" applyProtection="1">
      <alignment horizontal="center" vertical="center"/>
      <protection locked="0"/>
    </xf>
    <xf numFmtId="0" fontId="31" fillId="31" borderId="10" xfId="0" applyFont="1" applyFill="1" applyBorder="1" applyAlignment="1" applyProtection="1">
      <alignment horizontal="center" vertical="center" wrapText="1"/>
      <protection locked="0"/>
    </xf>
    <xf numFmtId="0" fontId="31" fillId="30" borderId="16" xfId="0" applyFont="1" applyFill="1" applyBorder="1" applyAlignment="1" applyProtection="1">
      <alignment vertical="center"/>
    </xf>
    <xf numFmtId="0" fontId="31" fillId="30" borderId="17" xfId="0" applyFont="1" applyFill="1" applyBorder="1" applyAlignment="1" applyProtection="1">
      <alignment vertical="center"/>
    </xf>
    <xf numFmtId="0" fontId="31" fillId="0" borderId="18" xfId="0" applyFont="1" applyFill="1" applyBorder="1" applyAlignment="1" applyProtection="1">
      <alignment horizontal="center" vertical="center"/>
    </xf>
    <xf numFmtId="0" fontId="31" fillId="0" borderId="19" xfId="0" applyFont="1" applyFill="1" applyBorder="1" applyAlignment="1" applyProtection="1">
      <alignment vertical="center"/>
    </xf>
    <xf numFmtId="0" fontId="31" fillId="0" borderId="12" xfId="0" applyFont="1" applyFill="1" applyBorder="1" applyAlignment="1" applyProtection="1">
      <alignment horizontal="center" vertical="center" shrinkToFit="1"/>
    </xf>
    <xf numFmtId="0" fontId="31" fillId="0" borderId="20" xfId="0" applyFont="1" applyFill="1" applyBorder="1" applyAlignment="1" applyProtection="1">
      <alignment vertical="center"/>
    </xf>
    <xf numFmtId="0" fontId="31" fillId="0" borderId="21" xfId="0" applyFont="1" applyFill="1" applyBorder="1" applyAlignment="1" applyProtection="1">
      <alignment horizontal="center" vertical="center" shrinkToFit="1"/>
    </xf>
    <xf numFmtId="0" fontId="31" fillId="0" borderId="22" xfId="0" applyFont="1" applyFill="1" applyBorder="1" applyAlignment="1" applyProtection="1">
      <alignment horizontal="center" vertical="center"/>
    </xf>
    <xf numFmtId="0" fontId="31" fillId="0" borderId="0" xfId="0" applyFont="1" applyFill="1" applyBorder="1" applyAlignment="1" applyProtection="1">
      <alignment horizontal="center" vertical="center" wrapText="1"/>
    </xf>
    <xf numFmtId="0" fontId="31" fillId="0" borderId="0" xfId="0" applyFont="1" applyFill="1" applyAlignment="1" applyProtection="1">
      <alignment horizontal="right" vertical="center"/>
    </xf>
    <xf numFmtId="0" fontId="31" fillId="0" borderId="0" xfId="0" applyFont="1" applyFill="1" applyBorder="1" applyAlignment="1" applyProtection="1">
      <alignment horizontal="left" vertical="center" wrapText="1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27" borderId="10" xfId="0" applyFont="1" applyFill="1" applyBorder="1" applyAlignment="1" applyProtection="1">
      <alignment horizontal="center" vertical="center"/>
      <protection locked="0"/>
    </xf>
    <xf numFmtId="0" fontId="31" fillId="0" borderId="10" xfId="0" applyFont="1" applyFill="1" applyBorder="1" applyAlignment="1" applyProtection="1">
      <alignment horizontal="center" vertical="center"/>
    </xf>
    <xf numFmtId="0" fontId="31" fillId="24" borderId="18" xfId="0" applyFont="1" applyFill="1" applyBorder="1" applyAlignment="1" applyProtection="1">
      <alignment vertical="center" wrapText="1"/>
      <protection locked="0"/>
    </xf>
    <xf numFmtId="0" fontId="31" fillId="0" borderId="23" xfId="0" applyFont="1" applyFill="1" applyBorder="1" applyAlignment="1" applyProtection="1">
      <alignment horizontal="center" vertical="center"/>
    </xf>
    <xf numFmtId="0" fontId="31" fillId="27" borderId="23" xfId="0" applyFont="1" applyFill="1" applyBorder="1" applyAlignment="1" applyProtection="1">
      <alignment horizontal="center" vertical="center"/>
      <protection locked="0"/>
    </xf>
    <xf numFmtId="0" fontId="31" fillId="24" borderId="22" xfId="0" applyFont="1" applyFill="1" applyBorder="1" applyAlignment="1" applyProtection="1">
      <alignment vertical="center" wrapText="1"/>
      <protection locked="0"/>
    </xf>
    <xf numFmtId="0" fontId="31" fillId="0" borderId="24" xfId="0" applyFont="1" applyFill="1" applyBorder="1" applyAlignment="1" applyProtection="1">
      <alignment vertical="center"/>
    </xf>
    <xf numFmtId="0" fontId="31" fillId="0" borderId="25" xfId="0" applyFont="1" applyFill="1" applyBorder="1" applyAlignment="1" applyProtection="1">
      <alignment vertical="center"/>
    </xf>
    <xf numFmtId="0" fontId="31" fillId="0" borderId="26" xfId="0" applyFont="1" applyFill="1" applyBorder="1" applyAlignment="1" applyProtection="1">
      <alignment vertical="center"/>
    </xf>
    <xf numFmtId="0" fontId="31" fillId="0" borderId="27" xfId="0" applyFont="1" applyFill="1" applyBorder="1" applyAlignment="1" applyProtection="1">
      <alignment vertical="center"/>
    </xf>
    <xf numFmtId="0" fontId="31" fillId="0" borderId="28" xfId="0" applyFont="1" applyFill="1" applyBorder="1" applyAlignment="1" applyProtection="1">
      <alignment vertical="center"/>
    </xf>
    <xf numFmtId="0" fontId="31" fillId="0" borderId="29" xfId="0" applyFont="1" applyFill="1" applyBorder="1" applyAlignment="1" applyProtection="1">
      <alignment vertical="center"/>
    </xf>
    <xf numFmtId="0" fontId="32" fillId="0" borderId="30" xfId="0" applyFont="1" applyFill="1" applyBorder="1" applyAlignment="1">
      <alignment horizontal="center" vertical="center" shrinkToFit="1"/>
    </xf>
    <xf numFmtId="0" fontId="31" fillId="24" borderId="31" xfId="0" applyFont="1" applyFill="1" applyBorder="1" applyAlignment="1" applyProtection="1">
      <alignment vertical="center" wrapText="1"/>
      <protection locked="0"/>
    </xf>
    <xf numFmtId="0" fontId="32" fillId="0" borderId="10" xfId="0" applyFont="1" applyFill="1" applyBorder="1" applyAlignment="1">
      <alignment horizontal="center" vertical="center" shrinkToFit="1"/>
    </xf>
    <xf numFmtId="0" fontId="32" fillId="0" borderId="32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left" vertical="center"/>
    </xf>
    <xf numFmtId="0" fontId="31" fillId="26" borderId="0" xfId="45" applyFont="1" applyFill="1" applyAlignment="1" applyProtection="1">
      <alignment vertical="center"/>
    </xf>
    <xf numFmtId="0" fontId="31" fillId="26" borderId="0" xfId="46" applyFont="1" applyFill="1" applyAlignment="1" applyProtection="1">
      <alignment horizontal="left" vertical="center"/>
    </xf>
    <xf numFmtId="0" fontId="31" fillId="26" borderId="0" xfId="46" applyFont="1" applyFill="1" applyAlignment="1" applyProtection="1">
      <alignment vertical="center"/>
    </xf>
    <xf numFmtId="0" fontId="33" fillId="26" borderId="0" xfId="45" applyFont="1" applyFill="1" applyAlignment="1" applyProtection="1">
      <alignment vertical="center"/>
    </xf>
    <xf numFmtId="0" fontId="31" fillId="26" borderId="0" xfId="47" applyFont="1" applyFill="1" applyAlignment="1" applyProtection="1">
      <alignment vertical="center"/>
    </xf>
    <xf numFmtId="0" fontId="31" fillId="26" borderId="33" xfId="47" applyFont="1" applyFill="1" applyBorder="1" applyAlignment="1" applyProtection="1">
      <alignment horizontal="center" vertical="center" wrapText="1"/>
    </xf>
    <xf numFmtId="0" fontId="31" fillId="26" borderId="34" xfId="47" applyFont="1" applyFill="1" applyBorder="1" applyAlignment="1" applyProtection="1">
      <alignment horizontal="center" vertical="center" wrapText="1"/>
    </xf>
    <xf numFmtId="0" fontId="31" fillId="24" borderId="35" xfId="47" applyFont="1" applyFill="1" applyBorder="1" applyAlignment="1" applyProtection="1">
      <alignment horizontal="center" vertical="center"/>
      <protection locked="0"/>
    </xf>
    <xf numFmtId="0" fontId="31" fillId="24" borderId="36" xfId="47" applyFont="1" applyFill="1" applyBorder="1" applyAlignment="1" applyProtection="1">
      <alignment horizontal="center" vertical="center" wrapText="1"/>
      <protection locked="0"/>
    </xf>
    <xf numFmtId="0" fontId="34" fillId="27" borderId="37" xfId="47" applyFont="1" applyFill="1" applyBorder="1" applyAlignment="1" applyProtection="1">
      <alignment horizontal="left" vertical="center"/>
      <protection locked="0"/>
    </xf>
    <xf numFmtId="0" fontId="31" fillId="27" borderId="38" xfId="45" applyFont="1" applyFill="1" applyBorder="1" applyAlignment="1" applyProtection="1">
      <alignment horizontal="center" vertical="center"/>
      <protection locked="0"/>
    </xf>
    <xf numFmtId="0" fontId="31" fillId="24" borderId="39" xfId="47" applyFont="1" applyFill="1" applyBorder="1" applyAlignment="1" applyProtection="1">
      <alignment vertical="center" wrapText="1"/>
      <protection locked="0"/>
    </xf>
    <xf numFmtId="0" fontId="31" fillId="27" borderId="37" xfId="47" applyFont="1" applyFill="1" applyBorder="1" applyAlignment="1" applyProtection="1">
      <alignment horizontal="distributed" vertical="center"/>
      <protection locked="0"/>
    </xf>
    <xf numFmtId="0" fontId="31" fillId="24" borderId="40" xfId="47" applyFont="1" applyFill="1" applyBorder="1" applyAlignment="1" applyProtection="1">
      <alignment vertical="center" wrapText="1"/>
      <protection locked="0"/>
    </xf>
    <xf numFmtId="0" fontId="34" fillId="27" borderId="36" xfId="47" applyFont="1" applyFill="1" applyBorder="1" applyAlignment="1" applyProtection="1">
      <alignment horizontal="left" vertical="center" shrinkToFit="1"/>
      <protection locked="0"/>
    </xf>
    <xf numFmtId="0" fontId="31" fillId="27" borderId="41" xfId="45" applyFont="1" applyFill="1" applyBorder="1" applyAlignment="1" applyProtection="1">
      <alignment horizontal="center" vertical="center"/>
      <protection locked="0"/>
    </xf>
    <xf numFmtId="0" fontId="31" fillId="24" borderId="42" xfId="47" applyFont="1" applyFill="1" applyBorder="1" applyAlignment="1" applyProtection="1">
      <alignment vertical="center" wrapText="1"/>
      <protection locked="0"/>
    </xf>
    <xf numFmtId="0" fontId="31" fillId="27" borderId="36" xfId="47" applyFont="1" applyFill="1" applyBorder="1" applyAlignment="1" applyProtection="1">
      <alignment horizontal="distributed" vertical="center"/>
      <protection locked="0"/>
    </xf>
    <xf numFmtId="0" fontId="31" fillId="24" borderId="43" xfId="47" applyFont="1" applyFill="1" applyBorder="1" applyAlignment="1" applyProtection="1">
      <alignment vertical="center" wrapText="1" shrinkToFit="1"/>
      <protection locked="0"/>
    </xf>
    <xf numFmtId="0" fontId="31" fillId="24" borderId="43" xfId="47" applyFont="1" applyFill="1" applyBorder="1" applyAlignment="1" applyProtection="1">
      <alignment vertical="center" wrapText="1"/>
      <protection locked="0"/>
    </xf>
    <xf numFmtId="0" fontId="34" fillId="27" borderId="36" xfId="47" applyFont="1" applyFill="1" applyBorder="1" applyAlignment="1" applyProtection="1">
      <alignment horizontal="left" vertical="center" wrapText="1"/>
      <protection locked="0"/>
    </xf>
    <xf numFmtId="0" fontId="31" fillId="24" borderId="43" xfId="47" quotePrefix="1" applyFont="1" applyFill="1" applyBorder="1" applyAlignment="1" applyProtection="1">
      <alignment vertical="center" wrapText="1" shrinkToFit="1"/>
      <protection locked="0"/>
    </xf>
    <xf numFmtId="0" fontId="31" fillId="24" borderId="44" xfId="47" applyFont="1" applyFill="1" applyBorder="1" applyAlignment="1" applyProtection="1">
      <alignment horizontal="center" vertical="center"/>
      <protection locked="0"/>
    </xf>
    <xf numFmtId="0" fontId="31" fillId="24" borderId="43" xfId="47" quotePrefix="1" applyFont="1" applyFill="1" applyBorder="1" applyAlignment="1" applyProtection="1">
      <alignment vertical="center" wrapText="1"/>
      <protection locked="0"/>
    </xf>
    <xf numFmtId="0" fontId="31" fillId="24" borderId="45" xfId="47" applyFont="1" applyFill="1" applyBorder="1" applyAlignment="1" applyProtection="1">
      <alignment vertical="center" wrapText="1"/>
      <protection locked="0"/>
    </xf>
    <xf numFmtId="0" fontId="31" fillId="24" borderId="46" xfId="47" applyFont="1" applyFill="1" applyBorder="1" applyAlignment="1" applyProtection="1">
      <alignment vertical="center" wrapText="1"/>
      <protection locked="0"/>
    </xf>
    <xf numFmtId="0" fontId="31" fillId="24" borderId="47" xfId="47" applyFont="1" applyFill="1" applyBorder="1" applyAlignment="1" applyProtection="1">
      <alignment horizontal="center" vertical="center" wrapText="1"/>
      <protection locked="0"/>
    </xf>
    <xf numFmtId="0" fontId="31" fillId="27" borderId="48" xfId="45" applyFont="1" applyFill="1" applyBorder="1" applyAlignment="1" applyProtection="1">
      <alignment horizontal="center" vertical="center"/>
      <protection locked="0"/>
    </xf>
    <xf numFmtId="0" fontId="31" fillId="24" borderId="49" xfId="47" applyFont="1" applyFill="1" applyBorder="1" applyAlignment="1" applyProtection="1">
      <alignment horizontal="center" vertical="center"/>
      <protection locked="0"/>
    </xf>
    <xf numFmtId="0" fontId="31" fillId="24" borderId="50" xfId="47" applyFont="1" applyFill="1" applyBorder="1" applyAlignment="1" applyProtection="1">
      <alignment horizontal="center" vertical="center" wrapText="1"/>
      <protection locked="0"/>
    </xf>
    <xf numFmtId="0" fontId="34" fillId="27" borderId="50" xfId="47" applyFont="1" applyFill="1" applyBorder="1" applyAlignment="1" applyProtection="1">
      <alignment horizontal="left" vertical="center" wrapText="1"/>
      <protection locked="0"/>
    </xf>
    <xf numFmtId="0" fontId="31" fillId="27" borderId="51" xfId="45" applyFont="1" applyFill="1" applyBorder="1" applyAlignment="1" applyProtection="1">
      <alignment horizontal="center" vertical="center"/>
      <protection locked="0"/>
    </xf>
    <xf numFmtId="0" fontId="31" fillId="24" borderId="52" xfId="47" applyFont="1" applyFill="1" applyBorder="1" applyAlignment="1" applyProtection="1">
      <alignment vertical="center" wrapText="1"/>
      <protection locked="0"/>
    </xf>
    <xf numFmtId="0" fontId="31" fillId="27" borderId="50" xfId="47" applyFont="1" applyFill="1" applyBorder="1" applyAlignment="1" applyProtection="1">
      <alignment horizontal="distributed" vertical="center"/>
      <protection locked="0"/>
    </xf>
    <xf numFmtId="0" fontId="31" fillId="24" borderId="53" xfId="47" applyFont="1" applyFill="1" applyBorder="1" applyAlignment="1" applyProtection="1">
      <alignment vertical="center" wrapText="1"/>
      <protection locked="0"/>
    </xf>
    <xf numFmtId="0" fontId="33" fillId="26" borderId="0" xfId="47" applyFont="1" applyFill="1" applyBorder="1" applyAlignment="1" applyProtection="1">
      <alignment horizontal="distributed" vertical="center"/>
    </xf>
    <xf numFmtId="0" fontId="33" fillId="26" borderId="0" xfId="47" applyFont="1" applyFill="1" applyAlignment="1" applyProtection="1">
      <alignment vertical="center"/>
    </xf>
    <xf numFmtId="0" fontId="35" fillId="26" borderId="24" xfId="47" applyFont="1" applyFill="1" applyBorder="1" applyAlignment="1" applyProtection="1">
      <alignment vertical="center"/>
    </xf>
    <xf numFmtId="0" fontId="35" fillId="26" borderId="54" xfId="47" applyFont="1" applyFill="1" applyBorder="1" applyAlignment="1" applyProtection="1">
      <alignment vertical="center"/>
    </xf>
    <xf numFmtId="0" fontId="33" fillId="26" borderId="54" xfId="47" applyFont="1" applyFill="1" applyBorder="1" applyAlignment="1" applyProtection="1">
      <alignment vertical="center"/>
    </xf>
    <xf numFmtId="0" fontId="36" fillId="26" borderId="25" xfId="47" applyFont="1" applyFill="1" applyBorder="1" applyAlignment="1" applyProtection="1">
      <alignment vertical="center"/>
    </xf>
    <xf numFmtId="0" fontId="33" fillId="26" borderId="26" xfId="47" applyFont="1" applyFill="1" applyBorder="1" applyAlignment="1" applyProtection="1">
      <alignment vertical="center"/>
    </xf>
    <xf numFmtId="0" fontId="33" fillId="26" borderId="0" xfId="47" applyFont="1" applyFill="1" applyBorder="1" applyAlignment="1" applyProtection="1">
      <alignment vertical="center"/>
    </xf>
    <xf numFmtId="0" fontId="33" fillId="26" borderId="27" xfId="47" applyFont="1" applyFill="1" applyBorder="1" applyAlignment="1" applyProtection="1">
      <alignment vertical="center"/>
    </xf>
    <xf numFmtId="0" fontId="31" fillId="26" borderId="26" xfId="47" applyFont="1" applyFill="1" applyBorder="1" applyAlignment="1" applyProtection="1">
      <alignment vertical="center"/>
    </xf>
    <xf numFmtId="0" fontId="33" fillId="26" borderId="0" xfId="45" applyFont="1" applyFill="1" applyBorder="1" applyAlignment="1" applyProtection="1">
      <alignment vertical="center"/>
    </xf>
    <xf numFmtId="0" fontId="31" fillId="26" borderId="28" xfId="47" applyFont="1" applyFill="1" applyBorder="1" applyAlignment="1" applyProtection="1">
      <alignment vertical="center"/>
    </xf>
    <xf numFmtId="0" fontId="31" fillId="26" borderId="55" xfId="47" applyFont="1" applyFill="1" applyBorder="1" applyAlignment="1" applyProtection="1">
      <alignment vertical="center"/>
    </xf>
    <xf numFmtId="0" fontId="33" fillId="26" borderId="55" xfId="47" applyFont="1" applyFill="1" applyBorder="1" applyAlignment="1" applyProtection="1">
      <alignment vertical="center"/>
    </xf>
    <xf numFmtId="0" fontId="33" fillId="26" borderId="29" xfId="47" applyFont="1" applyFill="1" applyBorder="1" applyAlignment="1" applyProtection="1">
      <alignment vertical="center"/>
    </xf>
    <xf numFmtId="0" fontId="31" fillId="26" borderId="0" xfId="45" applyFont="1" applyFill="1" applyAlignment="1">
      <alignment vertical="center"/>
    </xf>
    <xf numFmtId="0" fontId="31" fillId="26" borderId="0" xfId="46" applyFont="1" applyFill="1" applyAlignment="1">
      <alignment horizontal="left" vertical="center"/>
    </xf>
    <xf numFmtId="0" fontId="31" fillId="26" borderId="0" xfId="46" applyFont="1" applyFill="1" applyAlignment="1">
      <alignment vertical="center"/>
    </xf>
    <xf numFmtId="0" fontId="31" fillId="26" borderId="56" xfId="46" applyFont="1" applyFill="1" applyBorder="1" applyAlignment="1">
      <alignment horizontal="center" vertical="center" wrapText="1"/>
    </xf>
    <xf numFmtId="0" fontId="31" fillId="26" borderId="23" xfId="46" applyFont="1" applyFill="1" applyBorder="1" applyAlignment="1">
      <alignment horizontal="center" vertical="center" wrapText="1"/>
    </xf>
    <xf numFmtId="0" fontId="31" fillId="26" borderId="57" xfId="46" applyFont="1" applyFill="1" applyBorder="1" applyAlignment="1">
      <alignment horizontal="center" vertical="center" wrapText="1"/>
    </xf>
    <xf numFmtId="0" fontId="31" fillId="26" borderId="21" xfId="46" applyFont="1" applyFill="1" applyBorder="1" applyAlignment="1">
      <alignment horizontal="center" vertical="center" wrapText="1"/>
    </xf>
    <xf numFmtId="0" fontId="31" fillId="24" borderId="58" xfId="46" applyFont="1" applyFill="1" applyBorder="1" applyAlignment="1" applyProtection="1">
      <alignment horizontal="center" vertical="center"/>
      <protection locked="0"/>
    </xf>
    <xf numFmtId="0" fontId="31" fillId="27" borderId="59" xfId="46" applyFont="1" applyFill="1" applyBorder="1" applyAlignment="1" applyProtection="1">
      <alignment horizontal="center" vertical="center" wrapText="1"/>
      <protection locked="0"/>
    </xf>
    <xf numFmtId="0" fontId="31" fillId="27" borderId="59" xfId="46" applyFont="1" applyFill="1" applyBorder="1" applyAlignment="1" applyProtection="1">
      <alignment horizontal="center" vertical="center"/>
      <protection locked="0"/>
    </xf>
    <xf numFmtId="0" fontId="31" fillId="24" borderId="59" xfId="46" applyFont="1" applyFill="1" applyBorder="1" applyAlignment="1" applyProtection="1">
      <alignment horizontal="center" vertical="center" wrapText="1" shrinkToFit="1"/>
      <protection locked="0"/>
    </xf>
    <xf numFmtId="0" fontId="31" fillId="27" borderId="60" xfId="46" applyFont="1" applyFill="1" applyBorder="1" applyAlignment="1" applyProtection="1">
      <alignment horizontal="center" vertical="center"/>
      <protection locked="0"/>
    </xf>
    <xf numFmtId="0" fontId="31" fillId="25" borderId="59" xfId="46" applyFont="1" applyFill="1" applyBorder="1" applyAlignment="1">
      <alignment horizontal="center" vertical="center"/>
    </xf>
    <xf numFmtId="0" fontId="31" fillId="25" borderId="38" xfId="46" applyFont="1" applyFill="1" applyBorder="1" applyAlignment="1">
      <alignment horizontal="center" vertical="center"/>
    </xf>
    <xf numFmtId="0" fontId="31" fillId="24" borderId="61" xfId="46" applyFont="1" applyFill="1" applyBorder="1" applyAlignment="1" applyProtection="1">
      <alignment vertical="center" wrapText="1"/>
      <protection locked="0"/>
    </xf>
    <xf numFmtId="0" fontId="31" fillId="24" borderId="35" xfId="46" applyFont="1" applyFill="1" applyBorder="1" applyAlignment="1" applyProtection="1">
      <alignment horizontal="center" vertical="center"/>
      <protection locked="0"/>
    </xf>
    <xf numFmtId="0" fontId="31" fillId="27" borderId="36" xfId="46" applyFont="1" applyFill="1" applyBorder="1" applyAlignment="1" applyProtection="1">
      <alignment horizontal="center" vertical="center"/>
      <protection locked="0"/>
    </xf>
    <xf numFmtId="0" fontId="31" fillId="24" borderId="36" xfId="46" applyFont="1" applyFill="1" applyBorder="1" applyAlignment="1" applyProtection="1">
      <alignment horizontal="center" vertical="center" wrapText="1" shrinkToFit="1"/>
      <protection locked="0"/>
    </xf>
    <xf numFmtId="0" fontId="31" fillId="24" borderId="43" xfId="46" quotePrefix="1" applyFont="1" applyFill="1" applyBorder="1" applyAlignment="1" applyProtection="1">
      <alignment vertical="center" wrapText="1"/>
      <protection locked="0"/>
    </xf>
    <xf numFmtId="0" fontId="31" fillId="24" borderId="43" xfId="46" applyFont="1" applyFill="1" applyBorder="1" applyAlignment="1" applyProtection="1">
      <alignment vertical="center" wrapText="1" shrinkToFit="1"/>
      <protection locked="0"/>
    </xf>
    <xf numFmtId="0" fontId="31" fillId="24" borderId="43" xfId="46" applyFont="1" applyFill="1" applyBorder="1" applyAlignment="1" applyProtection="1">
      <alignment vertical="center" wrapText="1"/>
      <protection locked="0"/>
    </xf>
    <xf numFmtId="0" fontId="31" fillId="24" borderId="43" xfId="46" quotePrefix="1" applyFont="1" applyFill="1" applyBorder="1" applyAlignment="1" applyProtection="1">
      <alignment vertical="center" wrapText="1" shrinkToFit="1"/>
      <protection locked="0"/>
    </xf>
    <xf numFmtId="0" fontId="31" fillId="24" borderId="44" xfId="46" applyFont="1" applyFill="1" applyBorder="1" applyAlignment="1" applyProtection="1">
      <alignment horizontal="center" vertical="center"/>
      <protection locked="0"/>
    </xf>
    <xf numFmtId="0" fontId="31" fillId="24" borderId="47" xfId="46" applyFont="1" applyFill="1" applyBorder="1" applyAlignment="1" applyProtection="1">
      <alignment horizontal="center" vertical="center" wrapText="1" shrinkToFit="1"/>
      <protection locked="0"/>
    </xf>
    <xf numFmtId="0" fontId="31" fillId="24" borderId="46" xfId="46" applyFont="1" applyFill="1" applyBorder="1" applyAlignment="1" applyProtection="1">
      <alignment vertical="center" wrapText="1"/>
      <protection locked="0"/>
    </xf>
    <xf numFmtId="0" fontId="31" fillId="24" borderId="46" xfId="46" quotePrefix="1" applyFont="1" applyFill="1" applyBorder="1" applyAlignment="1" applyProtection="1">
      <alignment vertical="center" wrapText="1"/>
      <protection locked="0"/>
    </xf>
    <xf numFmtId="0" fontId="31" fillId="24" borderId="49" xfId="46" applyFont="1" applyFill="1" applyBorder="1" applyAlignment="1" applyProtection="1">
      <alignment horizontal="center" vertical="center"/>
      <protection locked="0"/>
    </xf>
    <xf numFmtId="0" fontId="31" fillId="27" borderId="50" xfId="46" applyFont="1" applyFill="1" applyBorder="1" applyAlignment="1" applyProtection="1">
      <alignment horizontal="center" vertical="center" wrapText="1"/>
      <protection locked="0"/>
    </xf>
    <xf numFmtId="0" fontId="31" fillId="27" borderId="50" xfId="46" applyFont="1" applyFill="1" applyBorder="1" applyAlignment="1" applyProtection="1">
      <alignment horizontal="center" vertical="center"/>
      <protection locked="0"/>
    </xf>
    <xf numFmtId="0" fontId="31" fillId="24" borderId="50" xfId="46" applyFont="1" applyFill="1" applyBorder="1" applyAlignment="1" applyProtection="1">
      <alignment horizontal="center" vertical="center" wrapText="1" shrinkToFit="1"/>
      <protection locked="0"/>
    </xf>
    <xf numFmtId="0" fontId="31" fillId="27" borderId="56" xfId="46" applyFont="1" applyFill="1" applyBorder="1" applyAlignment="1" applyProtection="1">
      <alignment horizontal="center" vertical="center"/>
      <protection locked="0"/>
    </xf>
    <xf numFmtId="0" fontId="31" fillId="27" borderId="62" xfId="46" applyFont="1" applyFill="1" applyBorder="1" applyAlignment="1" applyProtection="1">
      <alignment horizontal="center" vertical="center"/>
      <protection locked="0"/>
    </xf>
    <xf numFmtId="0" fontId="31" fillId="25" borderId="63" xfId="46" applyFont="1" applyFill="1" applyBorder="1" applyAlignment="1">
      <alignment horizontal="center" vertical="center"/>
    </xf>
    <xf numFmtId="0" fontId="31" fillId="27" borderId="63" xfId="46" applyFont="1" applyFill="1" applyBorder="1" applyAlignment="1" applyProtection="1">
      <alignment horizontal="center" vertical="center"/>
      <protection locked="0"/>
    </xf>
    <xf numFmtId="0" fontId="31" fillId="25" borderId="19" xfId="46" applyFont="1" applyFill="1" applyBorder="1" applyAlignment="1">
      <alignment horizontal="center" vertical="center"/>
    </xf>
    <xf numFmtId="0" fontId="31" fillId="24" borderId="53" xfId="46" applyFont="1" applyFill="1" applyBorder="1" applyAlignment="1" applyProtection="1">
      <alignment vertical="center" wrapText="1"/>
      <protection locked="0"/>
    </xf>
    <xf numFmtId="0" fontId="37" fillId="26" borderId="0" xfId="46" applyFont="1" applyFill="1" applyBorder="1" applyAlignment="1">
      <alignment horizontal="distributed" vertical="center"/>
    </xf>
    <xf numFmtId="0" fontId="31" fillId="26" borderId="0" xfId="46" applyFont="1" applyFill="1" applyBorder="1" applyAlignment="1">
      <alignment horizontal="distributed" vertical="center"/>
    </xf>
    <xf numFmtId="0" fontId="31" fillId="26" borderId="0" xfId="46" applyFont="1" applyFill="1" applyBorder="1" applyAlignment="1">
      <alignment vertical="center"/>
    </xf>
    <xf numFmtId="0" fontId="37" fillId="26" borderId="0" xfId="45" applyFont="1" applyFill="1" applyAlignment="1">
      <alignment vertical="center"/>
    </xf>
    <xf numFmtId="0" fontId="37" fillId="26" borderId="0" xfId="46" applyFont="1" applyFill="1" applyAlignment="1">
      <alignment vertical="center"/>
    </xf>
    <xf numFmtId="0" fontId="31" fillId="26" borderId="0" xfId="47" applyFont="1" applyFill="1" applyAlignment="1">
      <alignment vertical="center"/>
    </xf>
    <xf numFmtId="0" fontId="31" fillId="26" borderId="24" xfId="46" applyFont="1" applyFill="1" applyBorder="1" applyAlignment="1">
      <alignment vertical="center"/>
    </xf>
    <xf numFmtId="0" fontId="31" fillId="26" borderId="54" xfId="46" applyFont="1" applyFill="1" applyBorder="1" applyAlignment="1">
      <alignment vertical="center"/>
    </xf>
    <xf numFmtId="0" fontId="31" fillId="26" borderId="0" xfId="46" applyFont="1" applyFill="1" applyBorder="1" applyAlignment="1">
      <alignment vertical="center" wrapText="1"/>
    </xf>
    <xf numFmtId="0" fontId="31" fillId="26" borderId="0" xfId="45" applyFont="1" applyFill="1" applyBorder="1" applyAlignment="1">
      <alignment vertical="center"/>
    </xf>
    <xf numFmtId="0" fontId="31" fillId="26" borderId="27" xfId="46" applyFont="1" applyFill="1" applyBorder="1" applyAlignment="1">
      <alignment vertical="center"/>
    </xf>
    <xf numFmtId="0" fontId="31" fillId="26" borderId="55" xfId="46" applyFont="1" applyFill="1" applyBorder="1" applyAlignment="1">
      <alignment vertical="center"/>
    </xf>
    <xf numFmtId="0" fontId="31" fillId="26" borderId="29" xfId="46" applyFont="1" applyFill="1" applyBorder="1" applyAlignment="1">
      <alignment vertical="center"/>
    </xf>
    <xf numFmtId="0" fontId="31" fillId="0" borderId="0" xfId="45" applyFont="1" applyAlignment="1">
      <alignment vertical="center"/>
    </xf>
    <xf numFmtId="38" fontId="31" fillId="0" borderId="21" xfId="33" applyFont="1" applyBorder="1" applyAlignment="1">
      <alignment horizontal="center" vertical="center"/>
    </xf>
    <xf numFmtId="38" fontId="31" fillId="0" borderId="23" xfId="33" applyFont="1" applyBorder="1" applyAlignment="1">
      <alignment horizontal="center" vertical="center"/>
    </xf>
    <xf numFmtId="0" fontId="31" fillId="24" borderId="64" xfId="45" applyFont="1" applyFill="1" applyBorder="1" applyAlignment="1" applyProtection="1">
      <alignment horizontal="center" vertical="center"/>
      <protection locked="0"/>
    </xf>
    <xf numFmtId="0" fontId="31" fillId="27" borderId="38" xfId="45" applyFont="1" applyFill="1" applyBorder="1" applyAlignment="1" applyProtection="1">
      <alignment horizontal="center" vertical="center" wrapText="1"/>
      <protection locked="0"/>
    </xf>
    <xf numFmtId="176" fontId="31" fillId="24" borderId="41" xfId="33" applyNumberFormat="1" applyFont="1" applyFill="1" applyBorder="1" applyAlignment="1" applyProtection="1">
      <alignment horizontal="right" vertical="center"/>
      <protection locked="0"/>
    </xf>
    <xf numFmtId="0" fontId="31" fillId="24" borderId="38" xfId="33" applyNumberFormat="1" applyFont="1" applyFill="1" applyBorder="1" applyAlignment="1" applyProtection="1">
      <alignment horizontal="right" vertical="center" indent="1"/>
      <protection locked="0"/>
    </xf>
    <xf numFmtId="0" fontId="31" fillId="24" borderId="38" xfId="33" applyNumberFormat="1" applyFont="1" applyFill="1" applyBorder="1" applyAlignment="1" applyProtection="1">
      <alignment horizontal="right" vertical="center"/>
      <protection locked="0"/>
    </xf>
    <xf numFmtId="0" fontId="31" fillId="24" borderId="61" xfId="45" applyFont="1" applyFill="1" applyBorder="1" applyAlignment="1" applyProtection="1">
      <alignment vertical="center" wrapText="1"/>
      <protection locked="0"/>
    </xf>
    <xf numFmtId="0" fontId="31" fillId="24" borderId="41" xfId="33" applyNumberFormat="1" applyFont="1" applyFill="1" applyBorder="1" applyAlignment="1" applyProtection="1">
      <alignment horizontal="right" vertical="center"/>
      <protection locked="0"/>
    </xf>
    <xf numFmtId="0" fontId="31" fillId="24" borderId="43" xfId="45" applyFont="1" applyFill="1" applyBorder="1" applyAlignment="1" applyProtection="1">
      <alignment vertical="center" wrapText="1"/>
      <protection locked="0"/>
    </xf>
    <xf numFmtId="0" fontId="31" fillId="24" borderId="65" xfId="45" applyFont="1" applyFill="1" applyBorder="1" applyAlignment="1" applyProtection="1">
      <alignment horizontal="center" vertical="center"/>
      <protection locked="0"/>
    </xf>
    <xf numFmtId="176" fontId="31" fillId="24" borderId="66" xfId="33" applyNumberFormat="1" applyFont="1" applyFill="1" applyBorder="1" applyAlignment="1" applyProtection="1">
      <alignment horizontal="right" vertical="center"/>
      <protection locked="0"/>
    </xf>
    <xf numFmtId="0" fontId="31" fillId="27" borderId="66" xfId="45" applyFont="1" applyFill="1" applyBorder="1" applyAlignment="1" applyProtection="1">
      <alignment horizontal="center" vertical="center"/>
      <protection locked="0"/>
    </xf>
    <xf numFmtId="0" fontId="31" fillId="24" borderId="66" xfId="33" applyNumberFormat="1" applyFont="1" applyFill="1" applyBorder="1" applyAlignment="1" applyProtection="1">
      <alignment horizontal="right" vertical="center"/>
      <protection locked="0"/>
    </xf>
    <xf numFmtId="0" fontId="31" fillId="24" borderId="67" xfId="45" applyFont="1" applyFill="1" applyBorder="1" applyAlignment="1" applyProtection="1">
      <alignment vertical="center" wrapText="1"/>
      <protection locked="0"/>
    </xf>
    <xf numFmtId="0" fontId="31" fillId="0" borderId="68" xfId="45" applyFont="1" applyBorder="1" applyAlignment="1">
      <alignment horizontal="distributed" vertical="center"/>
    </xf>
    <xf numFmtId="0" fontId="31" fillId="0" borderId="69" xfId="45" applyFont="1" applyBorder="1" applyAlignment="1">
      <alignment horizontal="distributed" vertical="center" wrapText="1"/>
    </xf>
    <xf numFmtId="0" fontId="31" fillId="0" borderId="69" xfId="45" applyFont="1" applyBorder="1" applyAlignment="1">
      <alignment horizontal="distributed" vertical="center"/>
    </xf>
    <xf numFmtId="0" fontId="31" fillId="0" borderId="69" xfId="45" applyFont="1" applyBorder="1" applyAlignment="1">
      <alignment horizontal="right" vertical="center"/>
    </xf>
    <xf numFmtId="176" fontId="31" fillId="25" borderId="70" xfId="45" applyNumberFormat="1" applyFont="1" applyFill="1" applyBorder="1" applyAlignment="1">
      <alignment horizontal="right" vertical="center"/>
    </xf>
    <xf numFmtId="0" fontId="31" fillId="0" borderId="71" xfId="45" applyFont="1" applyBorder="1" applyAlignment="1">
      <alignment vertical="center"/>
    </xf>
    <xf numFmtId="0" fontId="31" fillId="0" borderId="0" xfId="45" applyFont="1" applyBorder="1" applyAlignment="1">
      <alignment horizontal="distributed" vertical="center"/>
    </xf>
    <xf numFmtId="0" fontId="31" fillId="0" borderId="0" xfId="45" applyFont="1" applyBorder="1" applyAlignment="1">
      <alignment horizontal="distributed" vertical="center" wrapText="1"/>
    </xf>
    <xf numFmtId="176" fontId="31" fillId="0" borderId="0" xfId="45" applyNumberFormat="1" applyFont="1" applyBorder="1" applyAlignment="1">
      <alignment horizontal="right" vertical="center"/>
    </xf>
    <xf numFmtId="0" fontId="31" fillId="0" borderId="0" xfId="45" applyFont="1" applyBorder="1" applyAlignment="1">
      <alignment vertical="center"/>
    </xf>
    <xf numFmtId="0" fontId="31" fillId="0" borderId="0" xfId="45" applyFont="1" applyBorder="1" applyAlignment="1">
      <alignment horizontal="left" vertical="center"/>
    </xf>
    <xf numFmtId="0" fontId="37" fillId="0" borderId="0" xfId="45" applyFont="1" applyAlignment="1">
      <alignment vertical="center"/>
    </xf>
    <xf numFmtId="0" fontId="38" fillId="0" borderId="0" xfId="45" applyFont="1" applyAlignment="1">
      <alignment vertical="center"/>
    </xf>
    <xf numFmtId="0" fontId="33" fillId="26" borderId="0" xfId="45" applyFont="1" applyFill="1" applyAlignment="1">
      <alignment vertical="center"/>
    </xf>
    <xf numFmtId="0" fontId="33" fillId="0" borderId="0" xfId="43" applyFont="1">
      <alignment vertical="center"/>
    </xf>
    <xf numFmtId="0" fontId="33" fillId="26" borderId="0" xfId="45" applyFont="1" applyFill="1" applyBorder="1" applyAlignment="1">
      <alignment vertical="center"/>
    </xf>
    <xf numFmtId="0" fontId="33" fillId="26" borderId="0" xfId="45" quotePrefix="1" applyFont="1" applyFill="1" applyAlignment="1">
      <alignment vertical="center"/>
    </xf>
    <xf numFmtId="0" fontId="31" fillId="0" borderId="72" xfId="45" applyFont="1" applyBorder="1" applyAlignment="1">
      <alignment vertical="center"/>
    </xf>
    <xf numFmtId="0" fontId="31" fillId="0" borderId="73" xfId="45" applyFont="1" applyBorder="1" applyAlignment="1">
      <alignment horizontal="left" vertical="center"/>
    </xf>
    <xf numFmtId="0" fontId="31" fillId="0" borderId="74" xfId="45" applyFont="1" applyBorder="1" applyAlignment="1">
      <alignment vertical="center"/>
    </xf>
    <xf numFmtId="0" fontId="31" fillId="26" borderId="19" xfId="46" applyFont="1" applyFill="1" applyBorder="1" applyAlignment="1">
      <alignment horizontal="justify" vertical="center" wrapText="1"/>
    </xf>
    <xf numFmtId="0" fontId="31" fillId="0" borderId="62" xfId="45" applyFont="1" applyBorder="1" applyAlignment="1">
      <alignment vertical="center"/>
    </xf>
    <xf numFmtId="0" fontId="31" fillId="26" borderId="19" xfId="46" applyFont="1" applyFill="1" applyBorder="1" applyAlignment="1">
      <alignment vertical="center"/>
    </xf>
    <xf numFmtId="0" fontId="31" fillId="26" borderId="19" xfId="46" applyFont="1" applyFill="1" applyBorder="1">
      <alignment vertical="center"/>
    </xf>
    <xf numFmtId="0" fontId="31" fillId="24" borderId="76" xfId="45" applyFont="1" applyFill="1" applyBorder="1" applyAlignment="1" applyProtection="1">
      <alignment horizontal="center" vertical="center"/>
      <protection locked="0"/>
    </xf>
    <xf numFmtId="176" fontId="31" fillId="24" borderId="38" xfId="33" applyNumberFormat="1" applyFont="1" applyFill="1" applyBorder="1" applyAlignment="1" applyProtection="1">
      <alignment horizontal="right" vertical="center"/>
      <protection locked="0"/>
    </xf>
    <xf numFmtId="0" fontId="31" fillId="27" borderId="41" xfId="45" applyFont="1" applyFill="1" applyBorder="1" applyAlignment="1" applyProtection="1">
      <alignment horizontal="center" vertical="center" wrapText="1"/>
      <protection locked="0"/>
    </xf>
    <xf numFmtId="0" fontId="31" fillId="24" borderId="77" xfId="45" applyFont="1" applyFill="1" applyBorder="1" applyAlignment="1" applyProtection="1">
      <alignment horizontal="center" vertical="center"/>
      <protection locked="0"/>
    </xf>
    <xf numFmtId="0" fontId="31" fillId="27" borderId="20" xfId="45" applyFont="1" applyFill="1" applyBorder="1" applyAlignment="1" applyProtection="1">
      <alignment horizontal="center" vertical="center" wrapText="1"/>
      <protection locked="0"/>
    </xf>
    <xf numFmtId="176" fontId="31" fillId="24" borderId="51" xfId="33" applyNumberFormat="1" applyFont="1" applyFill="1" applyBorder="1" applyAlignment="1" applyProtection="1">
      <alignment horizontal="right" vertical="center"/>
      <protection locked="0"/>
    </xf>
    <xf numFmtId="0" fontId="31" fillId="24" borderId="51" xfId="33" applyNumberFormat="1" applyFont="1" applyFill="1" applyBorder="1" applyAlignment="1" applyProtection="1">
      <alignment horizontal="right" vertical="center"/>
      <protection locked="0"/>
    </xf>
    <xf numFmtId="0" fontId="31" fillId="24" borderId="53" xfId="45" applyFont="1" applyFill="1" applyBorder="1" applyAlignment="1" applyProtection="1">
      <alignment vertical="center" wrapText="1"/>
      <protection locked="0"/>
    </xf>
    <xf numFmtId="0" fontId="39" fillId="26" borderId="0" xfId="45" applyFont="1" applyFill="1" applyAlignment="1">
      <alignment vertical="center"/>
    </xf>
    <xf numFmtId="0" fontId="39" fillId="26" borderId="0" xfId="46" applyFont="1" applyFill="1" applyAlignment="1">
      <alignment vertical="center"/>
    </xf>
    <xf numFmtId="0" fontId="40" fillId="26" borderId="0" xfId="45" applyFont="1" applyFill="1" applyAlignment="1">
      <alignment vertical="center"/>
    </xf>
    <xf numFmtId="0" fontId="31" fillId="24" borderId="50" xfId="33" applyNumberFormat="1" applyFont="1" applyFill="1" applyBorder="1" applyAlignment="1" applyProtection="1">
      <alignment horizontal="right" vertical="center" indent="1"/>
      <protection locked="0"/>
    </xf>
    <xf numFmtId="0" fontId="31" fillId="24" borderId="39" xfId="46" applyFont="1" applyFill="1" applyBorder="1" applyAlignment="1" applyProtection="1">
      <alignment horizontal="center" vertical="center"/>
      <protection locked="0"/>
    </xf>
    <xf numFmtId="0" fontId="31" fillId="24" borderId="42" xfId="46" applyFont="1" applyFill="1" applyBorder="1" applyAlignment="1" applyProtection="1">
      <alignment horizontal="center" vertical="center"/>
      <protection locked="0"/>
    </xf>
    <xf numFmtId="0" fontId="31" fillId="24" borderId="45" xfId="46" applyFont="1" applyFill="1" applyBorder="1" applyAlignment="1" applyProtection="1">
      <alignment horizontal="center" vertical="center"/>
      <protection locked="0"/>
    </xf>
    <xf numFmtId="0" fontId="31" fillId="24" borderId="52" xfId="46" applyFont="1" applyFill="1" applyBorder="1" applyAlignment="1" applyProtection="1">
      <alignment horizontal="center" vertical="center"/>
      <protection locked="0"/>
    </xf>
    <xf numFmtId="177" fontId="31" fillId="32" borderId="41" xfId="33" applyNumberFormat="1" applyFont="1" applyFill="1" applyBorder="1" applyAlignment="1" applyProtection="1">
      <alignment horizontal="right" vertical="center"/>
    </xf>
    <xf numFmtId="177" fontId="31" fillId="32" borderId="66" xfId="33" applyNumberFormat="1" applyFont="1" applyFill="1" applyBorder="1" applyAlignment="1" applyProtection="1">
      <alignment horizontal="right" vertical="center"/>
    </xf>
    <xf numFmtId="177" fontId="31" fillId="32" borderId="38" xfId="33" applyNumberFormat="1" applyFont="1" applyFill="1" applyBorder="1" applyAlignment="1" applyProtection="1">
      <alignment horizontal="right" vertical="center"/>
    </xf>
    <xf numFmtId="177" fontId="31" fillId="32" borderId="51" xfId="33" applyNumberFormat="1" applyFont="1" applyFill="1" applyBorder="1" applyAlignment="1" applyProtection="1">
      <alignment horizontal="right" vertical="center"/>
    </xf>
    <xf numFmtId="0" fontId="3" fillId="30" borderId="78" xfId="43" applyFill="1" applyBorder="1">
      <alignment vertical="center"/>
    </xf>
    <xf numFmtId="0" fontId="3" fillId="30" borderId="79" xfId="43" applyFill="1" applyBorder="1">
      <alignment vertical="center"/>
    </xf>
    <xf numFmtId="0" fontId="31" fillId="26" borderId="0" xfId="47" applyFont="1" applyFill="1" applyBorder="1" applyAlignment="1" applyProtection="1">
      <alignment vertical="center"/>
    </xf>
    <xf numFmtId="0" fontId="31" fillId="27" borderId="80" xfId="45" applyFont="1" applyFill="1" applyBorder="1" applyAlignment="1" applyProtection="1">
      <alignment horizontal="center" vertical="center"/>
      <protection locked="0"/>
    </xf>
    <xf numFmtId="0" fontId="31" fillId="26" borderId="26" xfId="46" applyFont="1" applyFill="1" applyBorder="1" applyAlignment="1">
      <alignment horizontal="left" vertical="center"/>
    </xf>
    <xf numFmtId="0" fontId="31" fillId="26" borderId="20" xfId="46" applyFont="1" applyFill="1" applyBorder="1">
      <alignment vertical="center"/>
    </xf>
    <xf numFmtId="0" fontId="31" fillId="0" borderId="55" xfId="45" applyFont="1" applyBorder="1" applyAlignment="1">
      <alignment horizontal="left" vertical="center"/>
    </xf>
    <xf numFmtId="0" fontId="31" fillId="0" borderId="57" xfId="45" applyFont="1" applyBorder="1" applyAlignment="1">
      <alignment vertical="center"/>
    </xf>
    <xf numFmtId="0" fontId="31" fillId="26" borderId="19" xfId="46" applyFont="1" applyFill="1" applyBorder="1" applyAlignment="1">
      <alignment horizontal="left" vertical="center"/>
    </xf>
    <xf numFmtId="0" fontId="31" fillId="0" borderId="26" xfId="45" applyFont="1" applyBorder="1" applyAlignment="1">
      <alignment horizontal="left" vertical="center"/>
    </xf>
    <xf numFmtId="0" fontId="31" fillId="26" borderId="26" xfId="46" applyFont="1" applyFill="1" applyBorder="1" applyAlignment="1">
      <alignment horizontal="left" vertical="center" wrapText="1"/>
    </xf>
    <xf numFmtId="0" fontId="31" fillId="26" borderId="0" xfId="46" applyFont="1" applyFill="1" applyBorder="1" applyAlignment="1">
      <alignment horizontal="left" vertical="center"/>
    </xf>
    <xf numFmtId="0" fontId="31" fillId="26" borderId="28" xfId="46" applyFont="1" applyFill="1" applyBorder="1" applyAlignment="1">
      <alignment horizontal="left" vertical="center"/>
    </xf>
    <xf numFmtId="0" fontId="31" fillId="26" borderId="55" xfId="46" applyFont="1" applyFill="1" applyBorder="1" applyAlignment="1">
      <alignment horizontal="left" vertical="center"/>
    </xf>
    <xf numFmtId="0" fontId="31" fillId="0" borderId="0" xfId="0" applyFont="1" applyFill="1" applyAlignment="1" applyProtection="1">
      <alignment vertical="center"/>
      <protection locked="0"/>
    </xf>
    <xf numFmtId="0" fontId="27" fillId="0" borderId="0" xfId="44" applyFont="1" applyFill="1" applyBorder="1" applyAlignment="1" applyProtection="1">
      <alignment horizontal="left" vertical="center"/>
      <protection locked="0"/>
    </xf>
    <xf numFmtId="0" fontId="31" fillId="0" borderId="89" xfId="0" applyFont="1" applyFill="1" applyBorder="1" applyAlignment="1" applyProtection="1">
      <alignment horizontal="center" vertical="center"/>
    </xf>
    <xf numFmtId="0" fontId="31" fillId="0" borderId="87" xfId="0" applyFont="1" applyFill="1" applyBorder="1" applyAlignment="1" applyProtection="1">
      <alignment horizontal="center" vertical="center"/>
    </xf>
    <xf numFmtId="0" fontId="31" fillId="0" borderId="85" xfId="0" applyFont="1" applyFill="1" applyBorder="1" applyAlignment="1" applyProtection="1">
      <alignment horizontal="center" vertical="center"/>
    </xf>
    <xf numFmtId="0" fontId="31" fillId="0" borderId="16" xfId="0" applyFont="1" applyFill="1" applyBorder="1" applyAlignment="1" applyProtection="1">
      <alignment horizontal="center" vertical="center"/>
    </xf>
    <xf numFmtId="0" fontId="31" fillId="0" borderId="85" xfId="0" applyFont="1" applyFill="1" applyBorder="1" applyAlignment="1" applyProtection="1">
      <alignment horizontal="center" vertical="center" wrapText="1"/>
    </xf>
    <xf numFmtId="0" fontId="31" fillId="0" borderId="16" xfId="0" applyFont="1" applyFill="1" applyBorder="1" applyAlignment="1" applyProtection="1">
      <alignment horizontal="center" vertical="center" wrapText="1"/>
    </xf>
    <xf numFmtId="0" fontId="31" fillId="0" borderId="91" xfId="0" applyFont="1" applyFill="1" applyBorder="1" applyAlignment="1" applyProtection="1">
      <alignment horizontal="center" vertical="center" textRotation="255"/>
    </xf>
    <xf numFmtId="0" fontId="31" fillId="0" borderId="26" xfId="0" applyFont="1" applyFill="1" applyBorder="1" applyAlignment="1" applyProtection="1">
      <alignment horizontal="center" vertical="center" textRotation="255"/>
    </xf>
    <xf numFmtId="0" fontId="31" fillId="0" borderId="28" xfId="0" applyFont="1" applyFill="1" applyBorder="1" applyAlignment="1" applyProtection="1">
      <alignment horizontal="center" vertical="center" textRotation="255"/>
    </xf>
    <xf numFmtId="0" fontId="31" fillId="0" borderId="10" xfId="0" applyFont="1" applyFill="1" applyBorder="1" applyAlignment="1" applyProtection="1">
      <alignment horizontal="center" vertical="center" wrapText="1"/>
    </xf>
    <xf numFmtId="0" fontId="31" fillId="0" borderId="23" xfId="0" applyFont="1" applyFill="1" applyBorder="1" applyAlignment="1" applyProtection="1">
      <alignment horizontal="center" vertical="center" wrapText="1"/>
    </xf>
    <xf numFmtId="0" fontId="31" fillId="0" borderId="72" xfId="0" applyFont="1" applyFill="1" applyBorder="1" applyAlignment="1" applyProtection="1">
      <alignment horizontal="center" vertical="center"/>
    </xf>
    <xf numFmtId="0" fontId="31" fillId="0" borderId="73" xfId="0" applyFont="1" applyFill="1" applyBorder="1" applyAlignment="1" applyProtection="1">
      <alignment horizontal="center" vertical="center"/>
    </xf>
    <xf numFmtId="0" fontId="31" fillId="24" borderId="12" xfId="0" applyFont="1" applyFill="1" applyBorder="1" applyAlignment="1" applyProtection="1">
      <alignment vertical="center" wrapText="1"/>
      <protection locked="0"/>
    </xf>
    <xf numFmtId="0" fontId="31" fillId="24" borderId="16" xfId="0" applyFont="1" applyFill="1" applyBorder="1" applyAlignment="1" applyProtection="1">
      <alignment vertical="center" wrapText="1"/>
      <protection locked="0"/>
    </xf>
    <xf numFmtId="0" fontId="31" fillId="24" borderId="17" xfId="0" applyFont="1" applyFill="1" applyBorder="1" applyAlignment="1" applyProtection="1">
      <alignment vertical="center" wrapText="1"/>
      <protection locked="0"/>
    </xf>
    <xf numFmtId="0" fontId="31" fillId="0" borderId="12" xfId="0" applyFont="1" applyFill="1" applyBorder="1" applyAlignment="1" applyProtection="1">
      <alignment horizontal="center" vertical="center" wrapText="1"/>
    </xf>
    <xf numFmtId="176" fontId="31" fillId="25" borderId="12" xfId="33" applyNumberFormat="1" applyFont="1" applyFill="1" applyBorder="1" applyAlignment="1" applyProtection="1">
      <alignment vertical="center"/>
    </xf>
    <xf numFmtId="176" fontId="31" fillId="25" borderId="16" xfId="33" applyNumberFormat="1" applyFont="1" applyFill="1" applyBorder="1" applyAlignment="1" applyProtection="1">
      <alignment vertical="center"/>
    </xf>
    <xf numFmtId="0" fontId="31" fillId="31" borderId="12" xfId="0" applyFont="1" applyFill="1" applyBorder="1" applyAlignment="1" applyProtection="1">
      <alignment horizontal="left" vertical="center" wrapText="1"/>
      <protection locked="0"/>
    </xf>
    <xf numFmtId="0" fontId="31" fillId="31" borderId="16" xfId="0" applyFont="1" applyFill="1" applyBorder="1" applyAlignment="1" applyProtection="1">
      <alignment horizontal="left" vertical="center" wrapText="1"/>
      <protection locked="0"/>
    </xf>
    <xf numFmtId="0" fontId="31" fillId="31" borderId="17" xfId="0" applyFont="1" applyFill="1" applyBorder="1" applyAlignment="1" applyProtection="1">
      <alignment horizontal="left" vertical="center" wrapText="1"/>
      <protection locked="0"/>
    </xf>
    <xf numFmtId="0" fontId="31" fillId="0" borderId="10" xfId="0" applyFont="1" applyFill="1" applyBorder="1" applyAlignment="1" applyProtection="1">
      <alignment horizontal="center" vertical="center" textRotation="255"/>
    </xf>
    <xf numFmtId="0" fontId="31" fillId="0" borderId="23" xfId="0" applyFont="1" applyFill="1" applyBorder="1" applyAlignment="1" applyProtection="1">
      <alignment horizontal="center" vertical="center" textRotation="255"/>
    </xf>
    <xf numFmtId="176" fontId="31" fillId="24" borderId="12" xfId="33" applyNumberFormat="1" applyFont="1" applyFill="1" applyBorder="1" applyAlignment="1" applyProtection="1">
      <alignment vertical="center"/>
      <protection locked="0"/>
    </xf>
    <xf numFmtId="176" fontId="31" fillId="24" borderId="16" xfId="33" applyNumberFormat="1" applyFont="1" applyFill="1" applyBorder="1" applyAlignment="1" applyProtection="1">
      <alignment vertical="center"/>
      <protection locked="0"/>
    </xf>
    <xf numFmtId="176" fontId="31" fillId="24" borderId="21" xfId="33" applyNumberFormat="1" applyFont="1" applyFill="1" applyBorder="1" applyAlignment="1" applyProtection="1">
      <alignment vertical="center"/>
      <protection locked="0"/>
    </xf>
    <xf numFmtId="176" fontId="31" fillId="24" borderId="83" xfId="33" applyNumberFormat="1" applyFont="1" applyFill="1" applyBorder="1" applyAlignment="1" applyProtection="1">
      <alignment vertical="center"/>
      <protection locked="0"/>
    </xf>
    <xf numFmtId="0" fontId="41" fillId="0" borderId="0" xfId="0" applyFont="1" applyFill="1" applyBorder="1" applyAlignment="1" applyProtection="1">
      <alignment horizontal="center" vertical="center"/>
    </xf>
    <xf numFmtId="0" fontId="31" fillId="0" borderId="16" xfId="0" applyFont="1" applyBorder="1" applyAlignment="1" applyProtection="1">
      <alignment vertical="center" wrapText="1"/>
      <protection locked="0"/>
    </xf>
    <xf numFmtId="0" fontId="31" fillId="0" borderId="17" xfId="0" applyFont="1" applyBorder="1" applyAlignment="1" applyProtection="1">
      <alignment vertical="center" wrapText="1"/>
      <protection locked="0"/>
    </xf>
    <xf numFmtId="0" fontId="31" fillId="24" borderId="85" xfId="0" applyFont="1" applyFill="1" applyBorder="1" applyAlignment="1" applyProtection="1">
      <alignment vertical="center" wrapText="1"/>
      <protection locked="0"/>
    </xf>
    <xf numFmtId="0" fontId="31" fillId="24" borderId="21" xfId="0" applyFont="1" applyFill="1" applyBorder="1" applyAlignment="1" applyProtection="1">
      <alignment vertical="center" wrapText="1"/>
      <protection locked="0"/>
    </xf>
    <xf numFmtId="0" fontId="31" fillId="0" borderId="83" xfId="0" applyFont="1" applyBorder="1" applyAlignment="1" applyProtection="1">
      <alignment vertical="center" wrapText="1"/>
      <protection locked="0"/>
    </xf>
    <xf numFmtId="0" fontId="31" fillId="0" borderId="84" xfId="0" applyFont="1" applyBorder="1" applyAlignment="1" applyProtection="1">
      <alignment vertical="center" wrapText="1"/>
      <protection locked="0"/>
    </xf>
    <xf numFmtId="0" fontId="31" fillId="0" borderId="86" xfId="0" applyFont="1" applyFill="1" applyBorder="1" applyAlignment="1" applyProtection="1">
      <alignment horizontal="center" vertical="center"/>
    </xf>
    <xf numFmtId="0" fontId="31" fillId="0" borderId="87" xfId="0" applyFont="1" applyBorder="1" applyProtection="1">
      <alignment vertical="center"/>
    </xf>
    <xf numFmtId="0" fontId="31" fillId="0" borderId="88" xfId="0" applyFont="1" applyBorder="1" applyProtection="1">
      <alignment vertical="center"/>
    </xf>
    <xf numFmtId="0" fontId="31" fillId="24" borderId="30" xfId="0" applyFont="1" applyFill="1" applyBorder="1" applyAlignment="1" applyProtection="1">
      <alignment vertical="center" wrapText="1"/>
      <protection locked="0"/>
    </xf>
    <xf numFmtId="0" fontId="31" fillId="24" borderId="31" xfId="0" applyFont="1" applyFill="1" applyBorder="1" applyAlignment="1" applyProtection="1">
      <alignment vertical="center" wrapText="1"/>
      <protection locked="0"/>
    </xf>
    <xf numFmtId="0" fontId="31" fillId="24" borderId="81" xfId="0" applyFont="1" applyFill="1" applyBorder="1" applyAlignment="1" applyProtection="1">
      <alignment vertical="center" wrapText="1"/>
      <protection locked="0"/>
    </xf>
    <xf numFmtId="0" fontId="31" fillId="24" borderId="82" xfId="0" applyFont="1" applyFill="1" applyBorder="1" applyAlignment="1" applyProtection="1">
      <alignment vertical="center" wrapText="1"/>
      <protection locked="0"/>
    </xf>
    <xf numFmtId="0" fontId="31" fillId="24" borderId="83" xfId="0" applyFont="1" applyFill="1" applyBorder="1" applyAlignment="1" applyProtection="1">
      <alignment vertical="center" wrapText="1"/>
      <protection locked="0"/>
    </xf>
    <xf numFmtId="0" fontId="31" fillId="24" borderId="90" xfId="0" applyFont="1" applyFill="1" applyBorder="1" applyAlignment="1" applyProtection="1">
      <alignment vertical="center" wrapText="1"/>
      <protection locked="0"/>
    </xf>
    <xf numFmtId="0" fontId="31" fillId="0" borderId="16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31" fillId="24" borderId="84" xfId="0" applyFont="1" applyFill="1" applyBorder="1" applyAlignment="1" applyProtection="1">
      <alignment vertical="center" wrapText="1"/>
      <protection locked="0"/>
    </xf>
    <xf numFmtId="0" fontId="31" fillId="0" borderId="81" xfId="0" applyFont="1" applyFill="1" applyBorder="1" applyAlignment="1" applyProtection="1">
      <alignment horizontal="center" vertical="center" wrapText="1"/>
    </xf>
    <xf numFmtId="0" fontId="31" fillId="24" borderId="26" xfId="0" applyFont="1" applyFill="1" applyBorder="1" applyAlignment="1" applyProtection="1">
      <alignment vertical="top" wrapText="1"/>
      <protection locked="0"/>
    </xf>
    <xf numFmtId="0" fontId="31" fillId="24" borderId="0" xfId="0" applyFont="1" applyFill="1" applyBorder="1" applyAlignment="1" applyProtection="1">
      <alignment vertical="top" wrapText="1"/>
      <protection locked="0"/>
    </xf>
    <xf numFmtId="0" fontId="31" fillId="24" borderId="27" xfId="0" applyFont="1" applyFill="1" applyBorder="1" applyAlignment="1" applyProtection="1">
      <alignment vertical="top" wrapText="1"/>
      <protection locked="0"/>
    </xf>
    <xf numFmtId="0" fontId="31" fillId="24" borderId="92" xfId="0" applyFont="1" applyFill="1" applyBorder="1" applyAlignment="1" applyProtection="1">
      <alignment vertical="top" wrapText="1"/>
      <protection locked="0"/>
    </xf>
    <xf numFmtId="0" fontId="31" fillId="24" borderId="75" xfId="0" applyFont="1" applyFill="1" applyBorder="1" applyAlignment="1" applyProtection="1">
      <alignment vertical="top" wrapText="1"/>
      <protection locked="0"/>
    </xf>
    <xf numFmtId="0" fontId="31" fillId="24" borderId="93" xfId="0" applyFont="1" applyFill="1" applyBorder="1" applyAlignment="1" applyProtection="1">
      <alignment vertical="top" wrapText="1"/>
      <protection locked="0"/>
    </xf>
    <xf numFmtId="0" fontId="31" fillId="24" borderId="94" xfId="0" applyFont="1" applyFill="1" applyBorder="1" applyAlignment="1" applyProtection="1">
      <alignment vertical="center"/>
      <protection locked="0"/>
    </xf>
    <xf numFmtId="0" fontId="31" fillId="24" borderId="54" xfId="0" applyFont="1" applyFill="1" applyBorder="1" applyAlignment="1" applyProtection="1">
      <alignment vertical="center"/>
      <protection locked="0"/>
    </xf>
    <xf numFmtId="0" fontId="31" fillId="24" borderId="25" xfId="0" applyFont="1" applyFill="1" applyBorder="1" applyAlignment="1" applyProtection="1">
      <alignment vertical="center"/>
      <protection locked="0"/>
    </xf>
    <xf numFmtId="0" fontId="31" fillId="0" borderId="32" xfId="0" applyFont="1" applyFill="1" applyBorder="1" applyAlignment="1" applyProtection="1">
      <alignment horizontal="center" vertical="center" wrapText="1"/>
    </xf>
    <xf numFmtId="0" fontId="31" fillId="0" borderId="95" xfId="0" applyFont="1" applyFill="1" applyBorder="1" applyAlignment="1" applyProtection="1">
      <alignment horizontal="center" vertical="center"/>
    </xf>
    <xf numFmtId="0" fontId="0" fillId="0" borderId="32" xfId="0" applyFont="1" applyFill="1" applyBorder="1" applyAlignment="1" applyProtection="1">
      <alignment horizontal="center" vertical="center" wrapText="1"/>
    </xf>
    <xf numFmtId="0" fontId="1" fillId="0" borderId="32" xfId="0" applyFont="1" applyFill="1" applyBorder="1" applyAlignment="1" applyProtection="1">
      <alignment horizontal="center" vertical="center"/>
    </xf>
    <xf numFmtId="0" fontId="31" fillId="24" borderId="28" xfId="0" applyFont="1" applyFill="1" applyBorder="1" applyAlignment="1" applyProtection="1">
      <alignment vertical="top" wrapText="1"/>
      <protection locked="0"/>
    </xf>
    <xf numFmtId="0" fontId="31" fillId="24" borderId="55" xfId="0" applyFont="1" applyFill="1" applyBorder="1" applyAlignment="1" applyProtection="1">
      <alignment vertical="top" wrapText="1"/>
      <protection locked="0"/>
    </xf>
    <xf numFmtId="0" fontId="31" fillId="24" borderId="29" xfId="0" applyFont="1" applyFill="1" applyBorder="1" applyAlignment="1" applyProtection="1">
      <alignment vertical="top" wrapText="1"/>
      <protection locked="0"/>
    </xf>
    <xf numFmtId="0" fontId="31" fillId="24" borderId="72" xfId="0" applyFont="1" applyFill="1" applyBorder="1" applyAlignment="1" applyProtection="1">
      <alignment vertical="center" wrapText="1"/>
      <protection locked="0"/>
    </xf>
    <xf numFmtId="0" fontId="31" fillId="24" borderId="96" xfId="0" applyFont="1" applyFill="1" applyBorder="1" applyAlignment="1" applyProtection="1">
      <alignment vertical="center" wrapText="1"/>
      <protection locked="0"/>
    </xf>
    <xf numFmtId="0" fontId="32" fillId="0" borderId="32" xfId="0" applyFont="1" applyFill="1" applyBorder="1" applyAlignment="1">
      <alignment horizontal="center" vertical="center" wrapText="1"/>
    </xf>
    <xf numFmtId="0" fontId="32" fillId="0" borderId="97" xfId="0" applyFont="1" applyFill="1" applyBorder="1" applyAlignment="1">
      <alignment horizontal="center" vertical="center" wrapText="1"/>
    </xf>
    <xf numFmtId="0" fontId="31" fillId="26" borderId="98" xfId="47" applyFont="1" applyFill="1" applyBorder="1" applyAlignment="1" applyProtection="1">
      <alignment horizontal="center" vertical="center" wrapText="1"/>
    </xf>
    <xf numFmtId="0" fontId="31" fillId="26" borderId="99" xfId="47" applyFont="1" applyFill="1" applyBorder="1" applyAlignment="1" applyProtection="1">
      <alignment horizontal="center" vertical="center" wrapText="1"/>
    </xf>
    <xf numFmtId="0" fontId="31" fillId="26" borderId="100" xfId="47" applyFont="1" applyFill="1" applyBorder="1" applyAlignment="1" applyProtection="1">
      <alignment horizontal="center" vertical="center" wrapText="1"/>
    </xf>
    <xf numFmtId="0" fontId="31" fillId="26" borderId="56" xfId="47" applyFont="1" applyFill="1" applyBorder="1" applyAlignment="1" applyProtection="1">
      <alignment horizontal="center" vertical="center" wrapText="1"/>
    </xf>
    <xf numFmtId="0" fontId="31" fillId="26" borderId="101" xfId="47" applyFont="1" applyFill="1" applyBorder="1" applyAlignment="1" applyProtection="1">
      <alignment horizontal="center" vertical="center" wrapText="1"/>
    </xf>
    <xf numFmtId="0" fontId="31" fillId="26" borderId="102" xfId="47" applyFont="1" applyFill="1" applyBorder="1" applyAlignment="1" applyProtection="1">
      <alignment horizontal="center" vertical="center" wrapText="1"/>
    </xf>
    <xf numFmtId="0" fontId="31" fillId="26" borderId="86" xfId="47" applyFont="1" applyFill="1" applyBorder="1" applyAlignment="1" applyProtection="1">
      <alignment horizontal="center" vertical="center" wrapText="1"/>
    </xf>
    <xf numFmtId="0" fontId="31" fillId="26" borderId="103" xfId="47" applyFont="1" applyFill="1" applyBorder="1" applyAlignment="1" applyProtection="1">
      <alignment horizontal="center" vertical="center" wrapText="1"/>
    </xf>
    <xf numFmtId="0" fontId="33" fillId="26" borderId="100" xfId="45" applyFont="1" applyFill="1" applyBorder="1" applyAlignment="1" applyProtection="1">
      <alignment horizontal="center" vertical="center" wrapText="1"/>
    </xf>
    <xf numFmtId="0" fontId="33" fillId="26" borderId="56" xfId="45" applyFont="1" applyFill="1" applyBorder="1" applyAlignment="1" applyProtection="1">
      <alignment horizontal="center" vertical="center" wrapText="1"/>
    </xf>
    <xf numFmtId="0" fontId="31" fillId="26" borderId="94" xfId="46" applyFont="1" applyFill="1" applyBorder="1" applyAlignment="1">
      <alignment horizontal="center" vertical="center" wrapText="1"/>
    </xf>
    <xf numFmtId="0" fontId="31" fillId="0" borderId="104" xfId="46" applyFont="1" applyBorder="1" applyAlignment="1">
      <alignment horizontal="center" vertical="center" wrapText="1"/>
    </xf>
    <xf numFmtId="0" fontId="31" fillId="26" borderId="101" xfId="46" applyFont="1" applyFill="1" applyBorder="1" applyAlignment="1">
      <alignment horizontal="center" vertical="center" wrapText="1"/>
    </xf>
    <xf numFmtId="0" fontId="31" fillId="26" borderId="102" xfId="46" applyFont="1" applyFill="1" applyBorder="1" applyAlignment="1">
      <alignment horizontal="center" vertical="center" wrapText="1"/>
    </xf>
    <xf numFmtId="0" fontId="31" fillId="26" borderId="98" xfId="46" applyFont="1" applyFill="1" applyBorder="1" applyAlignment="1">
      <alignment horizontal="center" vertical="center" wrapText="1"/>
    </xf>
    <xf numFmtId="0" fontId="31" fillId="26" borderId="99" xfId="46" applyFont="1" applyFill="1" applyBorder="1" applyAlignment="1">
      <alignment horizontal="center" vertical="center" wrapText="1"/>
    </xf>
    <xf numFmtId="0" fontId="31" fillId="26" borderId="100" xfId="46" applyFont="1" applyFill="1" applyBorder="1" applyAlignment="1">
      <alignment horizontal="center" vertical="center" wrapText="1"/>
    </xf>
    <xf numFmtId="0" fontId="31" fillId="26" borderId="56" xfId="46" applyFont="1" applyFill="1" applyBorder="1" applyAlignment="1">
      <alignment horizontal="center" vertical="center" wrapText="1"/>
    </xf>
    <xf numFmtId="0" fontId="31" fillId="0" borderId="56" xfId="46" applyFont="1" applyBorder="1" applyAlignment="1">
      <alignment horizontal="center" vertical="center" wrapText="1"/>
    </xf>
    <xf numFmtId="0" fontId="31" fillId="26" borderId="86" xfId="46" applyFont="1" applyFill="1" applyBorder="1" applyAlignment="1">
      <alignment horizontal="center" vertical="center" wrapText="1"/>
    </xf>
    <xf numFmtId="0" fontId="31" fillId="0" borderId="87" xfId="46" applyFont="1" applyBorder="1" applyAlignment="1">
      <alignment vertical="center"/>
    </xf>
    <xf numFmtId="0" fontId="31" fillId="0" borderId="103" xfId="46" applyFont="1" applyBorder="1" applyAlignment="1">
      <alignment vertical="center"/>
    </xf>
    <xf numFmtId="0" fontId="31" fillId="0" borderId="101" xfId="45" applyFont="1" applyFill="1" applyBorder="1" applyAlignment="1">
      <alignment horizontal="center" vertical="center" wrapText="1"/>
    </xf>
    <xf numFmtId="0" fontId="31" fillId="0" borderId="102" xfId="45" applyFont="1" applyFill="1" applyBorder="1" applyAlignment="1">
      <alignment horizontal="center" vertical="center" wrapText="1"/>
    </xf>
    <xf numFmtId="0" fontId="31" fillId="0" borderId="98" xfId="45" applyFont="1" applyFill="1" applyBorder="1" applyAlignment="1">
      <alignment horizontal="center" vertical="center" wrapText="1"/>
    </xf>
    <xf numFmtId="0" fontId="31" fillId="0" borderId="99" xfId="45" applyFont="1" applyFill="1" applyBorder="1" applyAlignment="1">
      <alignment horizontal="center" vertical="center" wrapText="1"/>
    </xf>
    <xf numFmtId="0" fontId="31" fillId="0" borderId="100" xfId="45" applyFont="1" applyFill="1" applyBorder="1" applyAlignment="1">
      <alignment horizontal="center" vertical="center" wrapText="1"/>
    </xf>
    <xf numFmtId="0" fontId="31" fillId="0" borderId="56" xfId="45" applyFont="1" applyFill="1" applyBorder="1" applyAlignment="1">
      <alignment horizontal="center" vertical="center" wrapText="1"/>
    </xf>
    <xf numFmtId="0" fontId="31" fillId="0" borderId="86" xfId="45" applyFont="1" applyFill="1" applyBorder="1" applyAlignment="1">
      <alignment horizontal="center" vertical="center" wrapText="1"/>
    </xf>
    <xf numFmtId="0" fontId="31" fillId="0" borderId="103" xfId="45" applyFont="1" applyFill="1" applyBorder="1" applyAlignment="1">
      <alignment horizontal="center" vertical="center" wrapText="1"/>
    </xf>
    <xf numFmtId="0" fontId="31" fillId="24" borderId="105" xfId="0" applyFont="1" applyFill="1" applyBorder="1" applyAlignment="1" applyProtection="1">
      <alignment vertical="top" wrapText="1"/>
      <protection locked="0"/>
    </xf>
    <xf numFmtId="0" fontId="31" fillId="24" borderId="106" xfId="0" applyFont="1" applyFill="1" applyBorder="1" applyAlignment="1" applyProtection="1">
      <alignment vertical="top" wrapText="1"/>
      <protection locked="0"/>
    </xf>
    <xf numFmtId="0" fontId="31" fillId="24" borderId="107" xfId="0" applyFont="1" applyFill="1" applyBorder="1" applyAlignment="1" applyProtection="1">
      <alignment vertical="top" wrapText="1"/>
      <protection locked="0"/>
    </xf>
  </cellXfs>
  <cellStyles count="49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 xr:uid="{00000000-0005-0000-0000-000021000000}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 xr:uid="{00000000-0005-0000-0000-00002B000000}"/>
    <cellStyle name="標準 3" xfId="44" xr:uid="{00000000-0005-0000-0000-00002C000000}"/>
    <cellStyle name="標準_070118別添4-2事業場モニタリング方法" xfId="45" xr:uid="{00000000-0005-0000-0000-00002D000000}"/>
    <cellStyle name="標準_ASSET算定報告書（単独）" xfId="46" xr:uid="{00000000-0005-0000-0000-00002E000000}"/>
    <cellStyle name="標準_file_view_4-4" xfId="47" xr:uid="{00000000-0005-0000-0000-00002F000000}"/>
    <cellStyle name="良い" xfId="48" builtinId="26" customBuiltin="1"/>
  </cellStyles>
  <dxfs count="29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hair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indexed="64"/>
          <bgColor indexed="43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hair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ＭＳ Ｐゴシック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indexed="64"/>
          <bgColor indexed="42"/>
        </patternFill>
      </fill>
      <alignment horizontal="center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 style="hair">
          <color indexed="64"/>
        </bottom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0"/>
        <color theme="1"/>
        <name val="ＭＳ Ｐゴシック"/>
        <scheme val="none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ＭＳ Ｐゴシック"/>
        <scheme val="none"/>
      </font>
      <fill>
        <patternFill patternType="solid">
          <fgColor indexed="64"/>
          <bgColor indexed="9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1" defaultTableStyle="テーブル スタイル 1" defaultPivotStyle="PivotStyleLight16">
    <tableStyle name="テーブル スタイル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</xdr:colOff>
      <xdr:row>25</xdr:row>
      <xdr:rowOff>38099</xdr:rowOff>
    </xdr:from>
    <xdr:to>
      <xdr:col>9</xdr:col>
      <xdr:colOff>19049</xdr:colOff>
      <xdr:row>37</xdr:row>
      <xdr:rowOff>123824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104774" y="6210299"/>
          <a:ext cx="11401425" cy="18002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排出源の種類を以下から選択すること（詳しくは実施ルール「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排出量の算定」を参照）。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①燃料の使用に伴う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　②電気・熱の使用に伴う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　③廃棄物の焼却・使用等に伴う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　④工業プロセスに伴う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「算定対象」とは、実施ルールに基づき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排出量を算定・検証し、自社の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排出量に含める活動を指す。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なお、年度の途中で設備の統廃合による使用中止、新設による</a:t>
          </a:r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使用開始等の変更があった場合には、「○（変更有）」を選択する。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「算定対象」において対象外とする理由は以下から選択すること。なお、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の場合においては「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：その他を選択した理由」欄に具体的理由を記載すること。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/>
            <a:t>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A: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少量排出源に該当するため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B: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実施ルールで規定された算定対象活動に含まれないため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C: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その他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）「外部供給」においては、自らが外部に電気・熱を供給している排出源がある場合、当該排出源について「○」を選択する。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同種、かつ、同一モニタリングポイントを共有する複数の排出源は、排出源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NO.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つにまとめて記載しても良い。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欄が足りない場合には行を追加して記入すること。</a:t>
          </a:r>
          <a:r>
            <a:rPr lang="ja-JP" altLang="en-US"/>
            <a:t> </a:t>
          </a:r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63873</xdr:colOff>
      <xdr:row>24</xdr:row>
      <xdr:rowOff>43143</xdr:rowOff>
    </xdr:from>
    <xdr:to>
      <xdr:col>13</xdr:col>
      <xdr:colOff>1839445</xdr:colOff>
      <xdr:row>37</xdr:row>
      <xdr:rowOff>33617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63873" y="6576172"/>
          <a:ext cx="12073778" cy="205235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「活動種別」について、選択肢に該当するものがない場合は「その他」を選択し、備考欄に具体的に記載すること。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 データ把握方法の種類を以下から選択すること（詳しくは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参照）。</a:t>
          </a:r>
          <a:r>
            <a:rPr lang="ja-JP" altLang="en-US"/>
            <a:t> </a:t>
          </a:r>
          <a:endParaRPr lang="en-US" altLang="ja-JP"/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A-1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：購買量に基づく方法、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A-2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：購買量と在庫量変化に基づく方法、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：実測に基づく方法、その他：左記以外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）「自社管理計量器の種類」は、「データ把握方法」として「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：実測」または「その他」を選択した場合に記載（詳しくは詳しくは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参照）。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）「自社管理計量器の精度」は、「計量器の種類」を記載した場合のみ記入する。精度の定義については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参照参照。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）「単位変更」には、都市ガスや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LPG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などについて、標準状態への換算や体積→重量換算等、伝票の値や実測値の単位変更の有無を選択する。 「有」を選択した場合には、備考に換算係数の把握方法等を記載する。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活動量の自己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Tier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欄は、「データ把握方法」が「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：実測」の場合のみ記入すること（詳しくは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4.3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参照）。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欄が足りない場合には表の間に行を追加して記入すること。 </a:t>
          </a: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8 )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単位発熱量の記入が不要な活動種別を選択した場合は、「単位発熱量」列のセルの色がグレー表示になるため入力不要である。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0</xdr:rowOff>
    </xdr:from>
    <xdr:to>
      <xdr:col>8</xdr:col>
      <xdr:colOff>3247160</xdr:colOff>
      <xdr:row>29</xdr:row>
      <xdr:rowOff>19050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95250" y="6105525"/>
          <a:ext cx="11333885" cy="1390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altLang="ja-JP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1) </a:t>
          </a:r>
          <a:r>
            <a:rPr lang="ja-JP" altLang="en-US" sz="11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活動量は小数点以下を切り捨て、整数値で記入すること。個々のモニタリングポイントごとの排出量は切り捨てない。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2)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電気・熱の事業所外への供給に関しては、以下のように活動量を入力する。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：事業所内で燃料を使用して電気や熱を発生させ、事業所外へ供給した場合：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1.4.1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を参考に、所内消費分の活動量を計算し、活動量欄に記載する。計算根拠は「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備考」に記載すること。</a:t>
          </a:r>
          <a:r>
            <a:rPr lang="ja-JP" altLang="en-US"/>
            <a:t> 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：電気事業者や熱供給業者から電気や熱の供給を受け、事業所外へ供給した場合：</a:t>
          </a:r>
          <a:endParaRPr lang="en-US" altLang="ja-JP" sz="11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　　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ASSET 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モニタリング報告ガイドライン第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II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部</a:t>
          </a:r>
          <a:r>
            <a:rPr lang="en-US" altLang="ja-JP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1.4.2</a:t>
          </a:r>
          <a:r>
            <a:rPr lang="ja-JP" alt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を参考に、外部への供給量をマイナスの値として活動量欄に記載する。</a:t>
          </a:r>
          <a:r>
            <a:rPr lang="ja-JP" altLang="en-US"/>
            <a:t> </a:t>
          </a:r>
          <a:endParaRPr lang="en-US" altLang="ja-JP"/>
        </a:p>
        <a:p>
          <a:r>
            <a:rPr lang="en-US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3) </a:t>
          </a:r>
          <a:r>
            <a:rPr lang="ja-JP" altLang="ja-JP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欄が足りない場合には、下の表に記入すること。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ja-JP" altLang="ja-JP">
            <a:effectLst/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テーブル1" displayName="テーブル1" ref="J4:M24" totalsRowShown="0" headerRowDxfId="26" dataDxfId="24" headerRowBorderDxfId="25" tableBorderDxfId="23" headerRowCellStyle="標準_ASSET算定報告書（単独）">
  <tableColumns count="4">
    <tableColumn id="1" xr3:uid="{00000000-0010-0000-0000-000001000000}" name="種別" dataDxfId="22" totalsRowDxfId="21" dataCellStyle="標準_ASSET算定報告書（単独）"/>
    <tableColumn id="2" xr3:uid="{00000000-0010-0000-0000-000002000000}" name="自己_x000a_Tier" dataDxfId="20" totalsRowDxfId="19" dataCellStyle="標準_ASSET算定報告書（単独）">
      <calculatedColumnFormula>IF(J5="","",VLOOKUP(J5,$J$42:$K$44,2,FALSE))</calculatedColumnFormula>
    </tableColumn>
    <tableColumn id="3" xr3:uid="{00000000-0010-0000-0000-000003000000}" name="種別 " dataDxfId="18" totalsRowDxfId="17" dataCellStyle="標準_ASSET算定報告書（単独）"/>
    <tableColumn id="4" xr3:uid="{00000000-0010-0000-0000-000004000000}" name="自己_x000a_Tier " dataDxfId="16" totalsRowDxfId="15" dataCellStyle="標準_ASSET算定報告書（単独）">
      <calculatedColumnFormula>IF(L5="","",VLOOKUP(L5,$J$42:$K$44,2,FALSE))</calculatedColumnFormula>
    </tableColumn>
  </tableColumns>
  <tableStyleInfo name="テーブル スタイル 1"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M16"/>
  <sheetViews>
    <sheetView showGridLines="0" tabSelected="1" view="pageBreakPreview" zoomScaleNormal="100" zoomScaleSheetLayoutView="100" workbookViewId="0"/>
  </sheetViews>
  <sheetFormatPr defaultColWidth="9.109375" defaultRowHeight="13.2" x14ac:dyDescent="0.15"/>
  <cols>
    <col min="1" max="13" width="9.109375" style="1"/>
    <col min="14" max="16384" width="9.109375" style="2"/>
  </cols>
  <sheetData>
    <row r="1" spans="1:3" x14ac:dyDescent="0.15">
      <c r="A1" s="16" t="s">
        <v>133</v>
      </c>
    </row>
    <row r="2" spans="1:3" x14ac:dyDescent="0.15">
      <c r="B2" s="1" t="s">
        <v>116</v>
      </c>
    </row>
    <row r="3" spans="1:3" x14ac:dyDescent="0.15">
      <c r="B3" s="3"/>
      <c r="C3" s="1" t="s">
        <v>117</v>
      </c>
    </row>
    <row r="4" spans="1:3" x14ac:dyDescent="0.15">
      <c r="B4" s="14"/>
      <c r="C4" s="1" t="s">
        <v>118</v>
      </c>
    </row>
    <row r="5" spans="1:3" x14ac:dyDescent="0.15">
      <c r="B5" s="4"/>
      <c r="C5" s="1" t="s">
        <v>119</v>
      </c>
    </row>
    <row r="8" spans="1:3" x14ac:dyDescent="0.15">
      <c r="B8" s="5" t="s">
        <v>175</v>
      </c>
    </row>
    <row r="9" spans="1:3" x14ac:dyDescent="0.15">
      <c r="B9" s="2"/>
    </row>
    <row r="10" spans="1:3" x14ac:dyDescent="0.15">
      <c r="B10" s="1" t="s">
        <v>125</v>
      </c>
    </row>
    <row r="11" spans="1:3" x14ac:dyDescent="0.15">
      <c r="B11" s="5" t="s">
        <v>176</v>
      </c>
    </row>
    <row r="12" spans="1:3" x14ac:dyDescent="0.15">
      <c r="B12" s="1" t="s">
        <v>126</v>
      </c>
    </row>
    <row r="14" spans="1:3" x14ac:dyDescent="0.15">
      <c r="B14" s="15" t="s">
        <v>747</v>
      </c>
    </row>
    <row r="15" spans="1:3" x14ac:dyDescent="0.15">
      <c r="B15" s="17" t="s">
        <v>131</v>
      </c>
    </row>
    <row r="16" spans="1:3" x14ac:dyDescent="0.15">
      <c r="B16" s="17" t="s">
        <v>132</v>
      </c>
    </row>
  </sheetData>
  <sheetProtection algorithmName="SHA-512" hashValue="/EA2BZiAOO9dqoJ53xuLA2PZM6/EN2oFoCctV3EJJF1+teeK332Q0hQX0DHt+fvC8PsG85EWCsithvHPVzxaIA==" saltValue="O6Tow+j/RIdWpynVZ4STsA==" spinCount="100000" sheet="1" scenarios="1" formatRows="0" insertRows="0" deleteRows="0"/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B2:J575"/>
  <sheetViews>
    <sheetView showGridLines="0" view="pageBreakPreview" zoomScaleNormal="100" zoomScaleSheetLayoutView="100" workbookViewId="0"/>
  </sheetViews>
  <sheetFormatPr defaultColWidth="9.109375" defaultRowHeight="12" x14ac:dyDescent="0.15"/>
  <cols>
    <col min="1" max="1" width="1.44140625" style="21" customWidth="1"/>
    <col min="2" max="2" width="5.6640625" style="21" customWidth="1"/>
    <col min="3" max="4" width="8.5546875" style="21" customWidth="1"/>
    <col min="5" max="5" width="11.33203125" style="21" customWidth="1"/>
    <col min="6" max="6" width="14.33203125" style="21" customWidth="1"/>
    <col min="7" max="7" width="17.109375" style="21" customWidth="1"/>
    <col min="8" max="8" width="20" style="21" customWidth="1"/>
    <col min="9" max="9" width="8.5546875" style="21" customWidth="1"/>
    <col min="10" max="10" width="1.44140625" style="21" customWidth="1"/>
    <col min="11" max="16384" width="9.109375" style="21"/>
  </cols>
  <sheetData>
    <row r="2" spans="2:10" ht="15" customHeight="1" x14ac:dyDescent="0.15">
      <c r="B2" s="18" t="s">
        <v>8</v>
      </c>
      <c r="C2" s="19"/>
      <c r="D2" s="20"/>
      <c r="E2" s="20"/>
      <c r="F2" s="20"/>
      <c r="G2" s="20"/>
      <c r="H2" s="20"/>
      <c r="I2" s="20"/>
      <c r="J2" s="20"/>
    </row>
    <row r="3" spans="2:10" ht="27" customHeight="1" x14ac:dyDescent="0.15">
      <c r="B3" s="258" t="s">
        <v>748</v>
      </c>
      <c r="C3" s="258"/>
      <c r="D3" s="258"/>
      <c r="E3" s="258"/>
      <c r="F3" s="258"/>
      <c r="G3" s="258"/>
      <c r="H3" s="258"/>
      <c r="I3" s="258"/>
      <c r="J3" s="20"/>
    </row>
    <row r="4" spans="2:10" ht="11.25" customHeight="1" x14ac:dyDescent="0.15">
      <c r="B4" s="22"/>
      <c r="C4" s="22"/>
      <c r="D4" s="22"/>
      <c r="E4" s="22"/>
      <c r="F4" s="22"/>
      <c r="G4" s="22"/>
      <c r="H4" s="22"/>
      <c r="I4" s="22"/>
      <c r="J4" s="20"/>
    </row>
    <row r="5" spans="2:10" ht="22.5" customHeight="1" x14ac:dyDescent="0.15">
      <c r="B5" s="22"/>
      <c r="C5" s="22"/>
      <c r="D5" s="22"/>
      <c r="F5" s="23" t="s">
        <v>122</v>
      </c>
      <c r="G5" s="24"/>
      <c r="I5" s="20"/>
      <c r="J5" s="20"/>
    </row>
    <row r="6" spans="2:10" ht="11.25" customHeight="1" x14ac:dyDescent="0.15">
      <c r="B6" s="22"/>
      <c r="C6" s="22"/>
      <c r="D6" s="22"/>
      <c r="E6" s="20"/>
      <c r="F6" s="20"/>
      <c r="G6" s="20"/>
      <c r="J6" s="20"/>
    </row>
    <row r="7" spans="2:10" ht="22.5" customHeight="1" x14ac:dyDescent="0.15">
      <c r="B7" s="20" t="s">
        <v>180</v>
      </c>
      <c r="C7" s="22"/>
      <c r="D7" s="22"/>
      <c r="E7" s="20"/>
      <c r="F7" s="20"/>
      <c r="G7" s="20"/>
      <c r="J7" s="20"/>
    </row>
    <row r="8" spans="2:10" ht="15" customHeight="1" thickBot="1" x14ac:dyDescent="0.2">
      <c r="B8" s="20" t="s">
        <v>127</v>
      </c>
      <c r="C8" s="20"/>
      <c r="D8" s="20"/>
      <c r="E8" s="20"/>
      <c r="F8" s="20"/>
      <c r="G8" s="20"/>
      <c r="H8" s="20"/>
      <c r="I8" s="20"/>
      <c r="J8" s="20"/>
    </row>
    <row r="9" spans="2:10" ht="22.5" customHeight="1" x14ac:dyDescent="0.15">
      <c r="B9" s="230" t="s">
        <v>9</v>
      </c>
      <c r="C9" s="231"/>
      <c r="D9" s="231"/>
      <c r="E9" s="231"/>
      <c r="F9" s="268"/>
      <c r="G9" s="268"/>
      <c r="H9" s="268"/>
      <c r="I9" s="269"/>
      <c r="J9" s="20"/>
    </row>
    <row r="10" spans="2:10" ht="22.5" customHeight="1" x14ac:dyDescent="0.15">
      <c r="B10" s="232" t="s">
        <v>181</v>
      </c>
      <c r="C10" s="233"/>
      <c r="D10" s="233"/>
      <c r="E10" s="233"/>
      <c r="F10" s="243"/>
      <c r="G10" s="244"/>
      <c r="H10" s="244"/>
      <c r="I10" s="245"/>
      <c r="J10" s="20"/>
    </row>
    <row r="11" spans="2:10" ht="22.5" customHeight="1" x14ac:dyDescent="0.15">
      <c r="B11" s="234" t="s">
        <v>182</v>
      </c>
      <c r="C11" s="235"/>
      <c r="D11" s="235"/>
      <c r="E11" s="235"/>
      <c r="F11" s="243"/>
      <c r="G11" s="244"/>
      <c r="H11" s="244"/>
      <c r="I11" s="245"/>
      <c r="J11" s="20"/>
    </row>
    <row r="12" spans="2:10" ht="22.5" customHeight="1" x14ac:dyDescent="0.15">
      <c r="B12" s="236" t="s">
        <v>4</v>
      </c>
      <c r="C12" s="246" t="s">
        <v>134</v>
      </c>
      <c r="D12" s="274"/>
      <c r="E12" s="275"/>
      <c r="F12" s="25"/>
      <c r="G12" s="26"/>
      <c r="H12" s="26"/>
      <c r="I12" s="27"/>
      <c r="J12" s="20"/>
    </row>
    <row r="13" spans="2:10" ht="37.5" customHeight="1" x14ac:dyDescent="0.15">
      <c r="B13" s="237"/>
      <c r="C13" s="246" t="s">
        <v>728</v>
      </c>
      <c r="D13" s="235"/>
      <c r="E13" s="277"/>
      <c r="F13" s="249"/>
      <c r="G13" s="250"/>
      <c r="H13" s="250"/>
      <c r="I13" s="251"/>
      <c r="J13" s="20"/>
    </row>
    <row r="14" spans="2:10" ht="22.5" customHeight="1" x14ac:dyDescent="0.15">
      <c r="B14" s="237"/>
      <c r="C14" s="239" t="s">
        <v>183</v>
      </c>
      <c r="D14" s="246" t="s">
        <v>5</v>
      </c>
      <c r="E14" s="235"/>
      <c r="F14" s="243"/>
      <c r="G14" s="244"/>
      <c r="H14" s="244"/>
      <c r="I14" s="245"/>
      <c r="J14" s="20"/>
    </row>
    <row r="15" spans="2:10" ht="22.5" customHeight="1" x14ac:dyDescent="0.15">
      <c r="B15" s="237"/>
      <c r="C15" s="239"/>
      <c r="D15" s="241" t="s">
        <v>135</v>
      </c>
      <c r="E15" s="242"/>
      <c r="F15" s="242"/>
      <c r="G15" s="247">
        <f>SUM(G16:H20)</f>
        <v>0</v>
      </c>
      <c r="H15" s="248"/>
      <c r="I15" s="28" t="s">
        <v>121</v>
      </c>
      <c r="J15" s="20"/>
    </row>
    <row r="16" spans="2:10" ht="22.5" customHeight="1" x14ac:dyDescent="0.15">
      <c r="B16" s="237"/>
      <c r="C16" s="239"/>
      <c r="D16" s="29"/>
      <c r="E16" s="252" t="s">
        <v>6</v>
      </c>
      <c r="F16" s="30" t="s">
        <v>7</v>
      </c>
      <c r="G16" s="254"/>
      <c r="H16" s="255"/>
      <c r="I16" s="28" t="s">
        <v>120</v>
      </c>
      <c r="J16" s="20"/>
    </row>
    <row r="17" spans="2:10" ht="22.5" customHeight="1" x14ac:dyDescent="0.15">
      <c r="B17" s="237"/>
      <c r="C17" s="239"/>
      <c r="D17" s="29"/>
      <c r="E17" s="252"/>
      <c r="F17" s="30" t="s">
        <v>10</v>
      </c>
      <c r="G17" s="254"/>
      <c r="H17" s="255"/>
      <c r="I17" s="28" t="s">
        <v>120</v>
      </c>
      <c r="J17" s="20"/>
    </row>
    <row r="18" spans="2:10" ht="22.5" customHeight="1" x14ac:dyDescent="0.15">
      <c r="B18" s="237"/>
      <c r="C18" s="239"/>
      <c r="D18" s="29"/>
      <c r="E18" s="252"/>
      <c r="F18" s="30" t="s">
        <v>196</v>
      </c>
      <c r="G18" s="254"/>
      <c r="H18" s="255"/>
      <c r="I18" s="28" t="s">
        <v>120</v>
      </c>
      <c r="J18" s="20"/>
    </row>
    <row r="19" spans="2:10" ht="22.5" customHeight="1" x14ac:dyDescent="0.15">
      <c r="B19" s="237"/>
      <c r="C19" s="239"/>
      <c r="D19" s="29"/>
      <c r="E19" s="252"/>
      <c r="F19" s="30" t="s">
        <v>11</v>
      </c>
      <c r="G19" s="254"/>
      <c r="H19" s="255"/>
      <c r="I19" s="28" t="s">
        <v>120</v>
      </c>
      <c r="J19" s="20"/>
    </row>
    <row r="20" spans="2:10" ht="22.5" customHeight="1" thickBot="1" x14ac:dyDescent="0.2">
      <c r="B20" s="238"/>
      <c r="C20" s="240"/>
      <c r="D20" s="31"/>
      <c r="E20" s="253"/>
      <c r="F20" s="32" t="s">
        <v>12</v>
      </c>
      <c r="G20" s="256"/>
      <c r="H20" s="257"/>
      <c r="I20" s="33" t="s">
        <v>120</v>
      </c>
      <c r="J20" s="20"/>
    </row>
    <row r="21" spans="2:10" ht="11.25" customHeight="1" x14ac:dyDescent="0.15">
      <c r="B21" s="34"/>
      <c r="C21" s="22"/>
      <c r="D21" s="22"/>
      <c r="E21" s="22"/>
      <c r="F21" s="22"/>
      <c r="G21" s="22"/>
      <c r="H21" s="22"/>
      <c r="I21" s="22"/>
      <c r="J21" s="20"/>
    </row>
    <row r="22" spans="2:10" ht="15" customHeight="1" thickBot="1" x14ac:dyDescent="0.2">
      <c r="B22" s="20" t="s">
        <v>129</v>
      </c>
      <c r="C22" s="20"/>
      <c r="D22" s="20"/>
      <c r="E22" s="20"/>
      <c r="F22" s="20"/>
      <c r="G22" s="20"/>
      <c r="H22" s="20"/>
      <c r="I22" s="20"/>
      <c r="J22" s="35"/>
    </row>
    <row r="23" spans="2:10" ht="22.5" customHeight="1" x14ac:dyDescent="0.15">
      <c r="B23" s="230" t="s">
        <v>130</v>
      </c>
      <c r="C23" s="266"/>
      <c r="D23" s="266"/>
      <c r="E23" s="266"/>
      <c r="F23" s="265" t="s">
        <v>128</v>
      </c>
      <c r="G23" s="266"/>
      <c r="H23" s="266"/>
      <c r="I23" s="267"/>
    </row>
    <row r="24" spans="2:10" ht="22.5" customHeight="1" x14ac:dyDescent="0.15">
      <c r="B24" s="261"/>
      <c r="C24" s="244"/>
      <c r="D24" s="244"/>
      <c r="E24" s="270"/>
      <c r="F24" s="243"/>
      <c r="G24" s="259"/>
      <c r="H24" s="259"/>
      <c r="I24" s="260"/>
    </row>
    <row r="25" spans="2:10" ht="22.5" customHeight="1" x14ac:dyDescent="0.15">
      <c r="B25" s="261"/>
      <c r="C25" s="244"/>
      <c r="D25" s="244"/>
      <c r="E25" s="270"/>
      <c r="F25" s="243"/>
      <c r="G25" s="259"/>
      <c r="H25" s="259"/>
      <c r="I25" s="260"/>
    </row>
    <row r="26" spans="2:10" ht="22.5" customHeight="1" thickBot="1" x14ac:dyDescent="0.2">
      <c r="B26" s="271"/>
      <c r="C26" s="272"/>
      <c r="D26" s="272"/>
      <c r="E26" s="273"/>
      <c r="F26" s="262"/>
      <c r="G26" s="263"/>
      <c r="H26" s="263"/>
      <c r="I26" s="264"/>
    </row>
    <row r="27" spans="2:10" ht="3.75" customHeight="1" x14ac:dyDescent="0.15">
      <c r="B27" s="36"/>
      <c r="C27" s="36"/>
      <c r="D27" s="36"/>
      <c r="E27" s="36"/>
      <c r="F27" s="18"/>
      <c r="G27" s="18"/>
      <c r="H27" s="18"/>
      <c r="I27" s="18"/>
    </row>
    <row r="28" spans="2:10" ht="11.25" customHeight="1" x14ac:dyDescent="0.15"/>
    <row r="29" spans="2:10" ht="15" customHeight="1" thickBot="1" x14ac:dyDescent="0.2">
      <c r="B29" s="20" t="s">
        <v>124</v>
      </c>
      <c r="C29" s="20"/>
      <c r="D29" s="20"/>
      <c r="E29" s="20"/>
      <c r="F29" s="20"/>
      <c r="G29" s="20"/>
      <c r="H29" s="20"/>
      <c r="I29" s="20"/>
      <c r="J29" s="35"/>
    </row>
    <row r="30" spans="2:10" ht="22.5" customHeight="1" x14ac:dyDescent="0.15">
      <c r="B30" s="230" t="s">
        <v>13</v>
      </c>
      <c r="C30" s="266"/>
      <c r="D30" s="266"/>
      <c r="E30" s="266"/>
      <c r="F30" s="265" t="s">
        <v>14</v>
      </c>
      <c r="G30" s="266"/>
      <c r="H30" s="266"/>
      <c r="I30" s="267"/>
    </row>
    <row r="31" spans="2:10" ht="22.5" customHeight="1" x14ac:dyDescent="0.15">
      <c r="B31" s="261"/>
      <c r="C31" s="259"/>
      <c r="D31" s="259"/>
      <c r="E31" s="259"/>
      <c r="F31" s="243"/>
      <c r="G31" s="244"/>
      <c r="H31" s="244"/>
      <c r="I31" s="245"/>
    </row>
    <row r="32" spans="2:10" ht="22.5" customHeight="1" x14ac:dyDescent="0.15">
      <c r="B32" s="261"/>
      <c r="C32" s="259"/>
      <c r="D32" s="259"/>
      <c r="E32" s="259"/>
      <c r="F32" s="243"/>
      <c r="G32" s="244"/>
      <c r="H32" s="244"/>
      <c r="I32" s="245"/>
    </row>
    <row r="33" spans="2:10" ht="22.5" customHeight="1" x14ac:dyDescent="0.15">
      <c r="B33" s="261"/>
      <c r="C33" s="259"/>
      <c r="D33" s="259"/>
      <c r="E33" s="259"/>
      <c r="F33" s="243"/>
      <c r="G33" s="244"/>
      <c r="H33" s="244"/>
      <c r="I33" s="245"/>
    </row>
    <row r="34" spans="2:10" ht="22.5" customHeight="1" x14ac:dyDescent="0.15">
      <c r="B34" s="261"/>
      <c r="C34" s="259"/>
      <c r="D34" s="259"/>
      <c r="E34" s="259"/>
      <c r="F34" s="243"/>
      <c r="G34" s="244"/>
      <c r="H34" s="244"/>
      <c r="I34" s="245"/>
    </row>
    <row r="35" spans="2:10" ht="22.5" customHeight="1" x14ac:dyDescent="0.15">
      <c r="B35" s="261"/>
      <c r="C35" s="259"/>
      <c r="D35" s="259"/>
      <c r="E35" s="259"/>
      <c r="F35" s="243"/>
      <c r="G35" s="244"/>
      <c r="H35" s="244"/>
      <c r="I35" s="245"/>
    </row>
    <row r="36" spans="2:10" ht="22.5" customHeight="1" x14ac:dyDescent="0.15">
      <c r="B36" s="261"/>
      <c r="C36" s="244"/>
      <c r="D36" s="244"/>
      <c r="E36" s="244"/>
      <c r="F36" s="243"/>
      <c r="G36" s="244"/>
      <c r="H36" s="244"/>
      <c r="I36" s="245"/>
    </row>
    <row r="37" spans="2:10" ht="22.5" customHeight="1" thickBot="1" x14ac:dyDescent="0.2">
      <c r="B37" s="271"/>
      <c r="C37" s="272"/>
      <c r="D37" s="272"/>
      <c r="E37" s="272"/>
      <c r="F37" s="262"/>
      <c r="G37" s="272"/>
      <c r="H37" s="272"/>
      <c r="I37" s="276"/>
    </row>
    <row r="38" spans="2:10" ht="3.75" customHeight="1" x14ac:dyDescent="0.15">
      <c r="B38" s="36"/>
      <c r="C38" s="36"/>
      <c r="D38" s="36"/>
      <c r="E38" s="36"/>
      <c r="F38" s="18"/>
      <c r="G38" s="18"/>
      <c r="H38" s="18"/>
      <c r="I38" s="18"/>
    </row>
    <row r="39" spans="2:10" ht="13.5" customHeight="1" x14ac:dyDescent="0.15">
      <c r="B39" s="21" t="s">
        <v>178</v>
      </c>
    </row>
    <row r="40" spans="2:10" ht="13.5" customHeight="1" x14ac:dyDescent="0.15">
      <c r="B40" s="21" t="s">
        <v>18</v>
      </c>
    </row>
    <row r="41" spans="2:10" ht="15" customHeight="1" x14ac:dyDescent="0.15">
      <c r="B41" s="20"/>
      <c r="C41" s="20"/>
      <c r="D41" s="20"/>
      <c r="E41" s="20"/>
      <c r="F41" s="20"/>
      <c r="G41" s="20"/>
      <c r="H41" s="20"/>
      <c r="I41" s="20"/>
      <c r="J41" s="20"/>
    </row>
    <row r="42" spans="2:10" ht="12" customHeight="1" x14ac:dyDescent="0.15"/>
    <row r="43" spans="2:10" ht="15.75" customHeight="1" x14ac:dyDescent="0.15"/>
    <row r="44" spans="2:10" s="228" customFormat="1" hidden="1" x14ac:dyDescent="0.15"/>
    <row r="45" spans="2:10" s="228" customFormat="1" hidden="1" x14ac:dyDescent="0.15">
      <c r="E45" s="229" t="s">
        <v>198</v>
      </c>
    </row>
    <row r="46" spans="2:10" s="228" customFormat="1" hidden="1" x14ac:dyDescent="0.15">
      <c r="E46" s="229" t="s">
        <v>199</v>
      </c>
    </row>
    <row r="47" spans="2:10" s="228" customFormat="1" hidden="1" x14ac:dyDescent="0.15">
      <c r="E47" s="229" t="s">
        <v>200</v>
      </c>
    </row>
    <row r="48" spans="2:10" s="228" customFormat="1" hidden="1" x14ac:dyDescent="0.15">
      <c r="E48" s="229" t="s">
        <v>201</v>
      </c>
    </row>
    <row r="49" spans="5:5" s="228" customFormat="1" hidden="1" x14ac:dyDescent="0.15">
      <c r="E49" s="229" t="s">
        <v>202</v>
      </c>
    </row>
    <row r="50" spans="5:5" s="228" customFormat="1" hidden="1" x14ac:dyDescent="0.15">
      <c r="E50" s="229" t="s">
        <v>203</v>
      </c>
    </row>
    <row r="51" spans="5:5" s="228" customFormat="1" hidden="1" x14ac:dyDescent="0.15">
      <c r="E51" s="229" t="s">
        <v>204</v>
      </c>
    </row>
    <row r="52" spans="5:5" s="228" customFormat="1" ht="9" hidden="1" customHeight="1" x14ac:dyDescent="0.15">
      <c r="E52" s="229" t="s">
        <v>205</v>
      </c>
    </row>
    <row r="53" spans="5:5" s="228" customFormat="1" ht="9" hidden="1" customHeight="1" x14ac:dyDescent="0.15">
      <c r="E53" s="229" t="s">
        <v>206</v>
      </c>
    </row>
    <row r="54" spans="5:5" s="228" customFormat="1" hidden="1" x14ac:dyDescent="0.15">
      <c r="E54" s="229" t="s">
        <v>207</v>
      </c>
    </row>
    <row r="55" spans="5:5" s="228" customFormat="1" hidden="1" x14ac:dyDescent="0.15">
      <c r="E55" s="229" t="s">
        <v>208</v>
      </c>
    </row>
    <row r="56" spans="5:5" s="228" customFormat="1" hidden="1" x14ac:dyDescent="0.15">
      <c r="E56" s="229" t="s">
        <v>209</v>
      </c>
    </row>
    <row r="57" spans="5:5" s="228" customFormat="1" hidden="1" x14ac:dyDescent="0.15">
      <c r="E57" s="229" t="s">
        <v>210</v>
      </c>
    </row>
    <row r="58" spans="5:5" s="228" customFormat="1" hidden="1" x14ac:dyDescent="0.15">
      <c r="E58" s="229" t="s">
        <v>211</v>
      </c>
    </row>
    <row r="59" spans="5:5" s="228" customFormat="1" hidden="1" x14ac:dyDescent="0.15">
      <c r="E59" s="229" t="s">
        <v>212</v>
      </c>
    </row>
    <row r="60" spans="5:5" s="228" customFormat="1" hidden="1" x14ac:dyDescent="0.15">
      <c r="E60" s="229" t="s">
        <v>213</v>
      </c>
    </row>
    <row r="61" spans="5:5" s="228" customFormat="1" hidden="1" x14ac:dyDescent="0.15">
      <c r="E61" s="229" t="s">
        <v>214</v>
      </c>
    </row>
    <row r="62" spans="5:5" s="228" customFormat="1" hidden="1" x14ac:dyDescent="0.15">
      <c r="E62" s="229" t="s">
        <v>215</v>
      </c>
    </row>
    <row r="63" spans="5:5" s="228" customFormat="1" hidden="1" x14ac:dyDescent="0.15">
      <c r="E63" s="229" t="s">
        <v>216</v>
      </c>
    </row>
    <row r="64" spans="5:5" s="228" customFormat="1" hidden="1" x14ac:dyDescent="0.15">
      <c r="E64" s="229" t="s">
        <v>217</v>
      </c>
    </row>
    <row r="65" spans="5:5" s="228" customFormat="1" hidden="1" x14ac:dyDescent="0.15">
      <c r="E65" s="229" t="s">
        <v>218</v>
      </c>
    </row>
    <row r="66" spans="5:5" s="228" customFormat="1" hidden="1" x14ac:dyDescent="0.15">
      <c r="E66" s="229" t="s">
        <v>219</v>
      </c>
    </row>
    <row r="67" spans="5:5" s="228" customFormat="1" hidden="1" x14ac:dyDescent="0.15">
      <c r="E67" s="229" t="s">
        <v>220</v>
      </c>
    </row>
    <row r="68" spans="5:5" s="228" customFormat="1" hidden="1" x14ac:dyDescent="0.15">
      <c r="E68" s="229" t="s">
        <v>221</v>
      </c>
    </row>
    <row r="69" spans="5:5" s="228" customFormat="1" hidden="1" x14ac:dyDescent="0.15">
      <c r="E69" s="229" t="s">
        <v>222</v>
      </c>
    </row>
    <row r="70" spans="5:5" s="228" customFormat="1" hidden="1" x14ac:dyDescent="0.15">
      <c r="E70" s="229" t="s">
        <v>223</v>
      </c>
    </row>
    <row r="71" spans="5:5" s="228" customFormat="1" hidden="1" x14ac:dyDescent="0.15">
      <c r="E71" s="229" t="s">
        <v>224</v>
      </c>
    </row>
    <row r="72" spans="5:5" s="228" customFormat="1" hidden="1" x14ac:dyDescent="0.15">
      <c r="E72" s="229" t="s">
        <v>225</v>
      </c>
    </row>
    <row r="73" spans="5:5" s="228" customFormat="1" hidden="1" x14ac:dyDescent="0.15">
      <c r="E73" s="229" t="s">
        <v>226</v>
      </c>
    </row>
    <row r="74" spans="5:5" s="228" customFormat="1" hidden="1" x14ac:dyDescent="0.15">
      <c r="E74" s="229" t="s">
        <v>227</v>
      </c>
    </row>
    <row r="75" spans="5:5" s="228" customFormat="1" hidden="1" x14ac:dyDescent="0.15">
      <c r="E75" s="229" t="s">
        <v>228</v>
      </c>
    </row>
    <row r="76" spans="5:5" s="228" customFormat="1" hidden="1" x14ac:dyDescent="0.15">
      <c r="E76" s="229" t="s">
        <v>229</v>
      </c>
    </row>
    <row r="77" spans="5:5" s="228" customFormat="1" hidden="1" x14ac:dyDescent="0.15">
      <c r="E77" s="229" t="s">
        <v>230</v>
      </c>
    </row>
    <row r="78" spans="5:5" s="228" customFormat="1" hidden="1" x14ac:dyDescent="0.15">
      <c r="E78" s="229" t="s">
        <v>231</v>
      </c>
    </row>
    <row r="79" spans="5:5" s="228" customFormat="1" hidden="1" x14ac:dyDescent="0.15">
      <c r="E79" s="229" t="s">
        <v>232</v>
      </c>
    </row>
    <row r="80" spans="5:5" s="228" customFormat="1" hidden="1" x14ac:dyDescent="0.15">
      <c r="E80" s="229" t="s">
        <v>233</v>
      </c>
    </row>
    <row r="81" spans="5:5" s="228" customFormat="1" hidden="1" x14ac:dyDescent="0.15">
      <c r="E81" s="229" t="s">
        <v>234</v>
      </c>
    </row>
    <row r="82" spans="5:5" s="228" customFormat="1" hidden="1" x14ac:dyDescent="0.15">
      <c r="E82" s="229" t="s">
        <v>235</v>
      </c>
    </row>
    <row r="83" spans="5:5" s="228" customFormat="1" hidden="1" x14ac:dyDescent="0.15">
      <c r="E83" s="229" t="s">
        <v>236</v>
      </c>
    </row>
    <row r="84" spans="5:5" s="228" customFormat="1" hidden="1" x14ac:dyDescent="0.15">
      <c r="E84" s="229" t="s">
        <v>237</v>
      </c>
    </row>
    <row r="85" spans="5:5" s="228" customFormat="1" hidden="1" x14ac:dyDescent="0.15">
      <c r="E85" s="229" t="s">
        <v>238</v>
      </c>
    </row>
    <row r="86" spans="5:5" s="228" customFormat="1" hidden="1" x14ac:dyDescent="0.15">
      <c r="E86" s="229" t="s">
        <v>239</v>
      </c>
    </row>
    <row r="87" spans="5:5" s="228" customFormat="1" hidden="1" x14ac:dyDescent="0.15">
      <c r="E87" s="229" t="s">
        <v>240</v>
      </c>
    </row>
    <row r="88" spans="5:5" s="228" customFormat="1" hidden="1" x14ac:dyDescent="0.15">
      <c r="E88" s="229" t="s">
        <v>241</v>
      </c>
    </row>
    <row r="89" spans="5:5" s="228" customFormat="1" hidden="1" x14ac:dyDescent="0.15">
      <c r="E89" s="229" t="s">
        <v>242</v>
      </c>
    </row>
    <row r="90" spans="5:5" s="228" customFormat="1" hidden="1" x14ac:dyDescent="0.15">
      <c r="E90" s="229" t="s">
        <v>243</v>
      </c>
    </row>
    <row r="91" spans="5:5" s="228" customFormat="1" hidden="1" x14ac:dyDescent="0.15">
      <c r="E91" s="229" t="s">
        <v>244</v>
      </c>
    </row>
    <row r="92" spans="5:5" s="228" customFormat="1" hidden="1" x14ac:dyDescent="0.15">
      <c r="E92" s="229" t="s">
        <v>245</v>
      </c>
    </row>
    <row r="93" spans="5:5" s="228" customFormat="1" hidden="1" x14ac:dyDescent="0.15">
      <c r="E93" s="229" t="s">
        <v>246</v>
      </c>
    </row>
    <row r="94" spans="5:5" s="228" customFormat="1" hidden="1" x14ac:dyDescent="0.15">
      <c r="E94" s="229" t="s">
        <v>247</v>
      </c>
    </row>
    <row r="95" spans="5:5" s="228" customFormat="1" hidden="1" x14ac:dyDescent="0.15">
      <c r="E95" s="229" t="s">
        <v>248</v>
      </c>
    </row>
    <row r="96" spans="5:5" s="228" customFormat="1" hidden="1" x14ac:dyDescent="0.15">
      <c r="E96" s="229" t="s">
        <v>249</v>
      </c>
    </row>
    <row r="97" spans="5:5" s="228" customFormat="1" hidden="1" x14ac:dyDescent="0.15">
      <c r="E97" s="229" t="s">
        <v>250</v>
      </c>
    </row>
    <row r="98" spans="5:5" s="228" customFormat="1" hidden="1" x14ac:dyDescent="0.15">
      <c r="E98" s="229" t="s">
        <v>251</v>
      </c>
    </row>
    <row r="99" spans="5:5" s="228" customFormat="1" hidden="1" x14ac:dyDescent="0.15">
      <c r="E99" s="229" t="s">
        <v>252</v>
      </c>
    </row>
    <row r="100" spans="5:5" s="228" customFormat="1" hidden="1" x14ac:dyDescent="0.15">
      <c r="E100" s="229" t="s">
        <v>253</v>
      </c>
    </row>
    <row r="101" spans="5:5" s="228" customFormat="1" hidden="1" x14ac:dyDescent="0.15">
      <c r="E101" s="229" t="s">
        <v>254</v>
      </c>
    </row>
    <row r="102" spans="5:5" s="228" customFormat="1" hidden="1" x14ac:dyDescent="0.15">
      <c r="E102" s="229" t="s">
        <v>255</v>
      </c>
    </row>
    <row r="103" spans="5:5" s="228" customFormat="1" hidden="1" x14ac:dyDescent="0.15">
      <c r="E103" s="229" t="s">
        <v>256</v>
      </c>
    </row>
    <row r="104" spans="5:5" s="228" customFormat="1" hidden="1" x14ac:dyDescent="0.15">
      <c r="E104" s="229" t="s">
        <v>257</v>
      </c>
    </row>
    <row r="105" spans="5:5" s="228" customFormat="1" hidden="1" x14ac:dyDescent="0.15">
      <c r="E105" s="229" t="s">
        <v>258</v>
      </c>
    </row>
    <row r="106" spans="5:5" s="228" customFormat="1" hidden="1" x14ac:dyDescent="0.15">
      <c r="E106" s="229" t="s">
        <v>259</v>
      </c>
    </row>
    <row r="107" spans="5:5" s="228" customFormat="1" hidden="1" x14ac:dyDescent="0.15">
      <c r="E107" s="229" t="s">
        <v>260</v>
      </c>
    </row>
    <row r="108" spans="5:5" s="228" customFormat="1" hidden="1" x14ac:dyDescent="0.15">
      <c r="E108" s="229" t="s">
        <v>261</v>
      </c>
    </row>
    <row r="109" spans="5:5" s="228" customFormat="1" hidden="1" x14ac:dyDescent="0.15">
      <c r="E109" s="229" t="s">
        <v>262</v>
      </c>
    </row>
    <row r="110" spans="5:5" s="228" customFormat="1" hidden="1" x14ac:dyDescent="0.15">
      <c r="E110" s="229" t="s">
        <v>263</v>
      </c>
    </row>
    <row r="111" spans="5:5" s="228" customFormat="1" hidden="1" x14ac:dyDescent="0.15">
      <c r="E111" s="229" t="s">
        <v>264</v>
      </c>
    </row>
    <row r="112" spans="5:5" s="228" customFormat="1" hidden="1" x14ac:dyDescent="0.15">
      <c r="E112" s="229" t="s">
        <v>265</v>
      </c>
    </row>
    <row r="113" spans="5:5" s="228" customFormat="1" hidden="1" x14ac:dyDescent="0.15">
      <c r="E113" s="229" t="s">
        <v>266</v>
      </c>
    </row>
    <row r="114" spans="5:5" s="228" customFormat="1" hidden="1" x14ac:dyDescent="0.15">
      <c r="E114" s="229" t="s">
        <v>267</v>
      </c>
    </row>
    <row r="115" spans="5:5" s="228" customFormat="1" hidden="1" x14ac:dyDescent="0.15">
      <c r="E115" s="229" t="s">
        <v>268</v>
      </c>
    </row>
    <row r="116" spans="5:5" s="228" customFormat="1" hidden="1" x14ac:dyDescent="0.15">
      <c r="E116" s="229" t="s">
        <v>269</v>
      </c>
    </row>
    <row r="117" spans="5:5" s="228" customFormat="1" hidden="1" x14ac:dyDescent="0.15">
      <c r="E117" s="229" t="s">
        <v>270</v>
      </c>
    </row>
    <row r="118" spans="5:5" s="228" customFormat="1" hidden="1" x14ac:dyDescent="0.15">
      <c r="E118" s="229" t="s">
        <v>271</v>
      </c>
    </row>
    <row r="119" spans="5:5" s="228" customFormat="1" hidden="1" x14ac:dyDescent="0.15">
      <c r="E119" s="229" t="s">
        <v>272</v>
      </c>
    </row>
    <row r="120" spans="5:5" s="228" customFormat="1" hidden="1" x14ac:dyDescent="0.15">
      <c r="E120" s="229" t="s">
        <v>273</v>
      </c>
    </row>
    <row r="121" spans="5:5" s="228" customFormat="1" hidden="1" x14ac:dyDescent="0.15">
      <c r="E121" s="229" t="s">
        <v>274</v>
      </c>
    </row>
    <row r="122" spans="5:5" s="228" customFormat="1" hidden="1" x14ac:dyDescent="0.15">
      <c r="E122" s="229" t="s">
        <v>275</v>
      </c>
    </row>
    <row r="123" spans="5:5" s="228" customFormat="1" hidden="1" x14ac:dyDescent="0.15">
      <c r="E123" s="229" t="s">
        <v>276</v>
      </c>
    </row>
    <row r="124" spans="5:5" s="228" customFormat="1" hidden="1" x14ac:dyDescent="0.15">
      <c r="E124" s="229" t="s">
        <v>277</v>
      </c>
    </row>
    <row r="125" spans="5:5" s="228" customFormat="1" hidden="1" x14ac:dyDescent="0.15">
      <c r="E125" s="229" t="s">
        <v>278</v>
      </c>
    </row>
    <row r="126" spans="5:5" s="228" customFormat="1" hidden="1" x14ac:dyDescent="0.15">
      <c r="E126" s="229" t="s">
        <v>279</v>
      </c>
    </row>
    <row r="127" spans="5:5" s="228" customFormat="1" hidden="1" x14ac:dyDescent="0.15">
      <c r="E127" s="229" t="s">
        <v>280</v>
      </c>
    </row>
    <row r="128" spans="5:5" s="228" customFormat="1" hidden="1" x14ac:dyDescent="0.15">
      <c r="E128" s="229" t="s">
        <v>281</v>
      </c>
    </row>
    <row r="129" spans="5:5" s="228" customFormat="1" hidden="1" x14ac:dyDescent="0.15">
      <c r="E129" s="229" t="s">
        <v>282</v>
      </c>
    </row>
    <row r="130" spans="5:5" s="228" customFormat="1" hidden="1" x14ac:dyDescent="0.15">
      <c r="E130" s="229" t="s">
        <v>283</v>
      </c>
    </row>
    <row r="131" spans="5:5" s="228" customFormat="1" hidden="1" x14ac:dyDescent="0.15">
      <c r="E131" s="229" t="s">
        <v>284</v>
      </c>
    </row>
    <row r="132" spans="5:5" s="228" customFormat="1" hidden="1" x14ac:dyDescent="0.15">
      <c r="E132" s="229" t="s">
        <v>285</v>
      </c>
    </row>
    <row r="133" spans="5:5" s="228" customFormat="1" hidden="1" x14ac:dyDescent="0.15">
      <c r="E133" s="229" t="s">
        <v>286</v>
      </c>
    </row>
    <row r="134" spans="5:5" s="228" customFormat="1" hidden="1" x14ac:dyDescent="0.15">
      <c r="E134" s="229" t="s">
        <v>287</v>
      </c>
    </row>
    <row r="135" spans="5:5" s="228" customFormat="1" hidden="1" x14ac:dyDescent="0.15">
      <c r="E135" s="229" t="s">
        <v>288</v>
      </c>
    </row>
    <row r="136" spans="5:5" s="228" customFormat="1" hidden="1" x14ac:dyDescent="0.15">
      <c r="E136" s="229" t="s">
        <v>289</v>
      </c>
    </row>
    <row r="137" spans="5:5" s="228" customFormat="1" hidden="1" x14ac:dyDescent="0.15">
      <c r="E137" s="229" t="s">
        <v>290</v>
      </c>
    </row>
    <row r="138" spans="5:5" s="228" customFormat="1" hidden="1" x14ac:dyDescent="0.15">
      <c r="E138" s="229" t="s">
        <v>291</v>
      </c>
    </row>
    <row r="139" spans="5:5" s="228" customFormat="1" hidden="1" x14ac:dyDescent="0.15">
      <c r="E139" s="229" t="s">
        <v>292</v>
      </c>
    </row>
    <row r="140" spans="5:5" s="228" customFormat="1" hidden="1" x14ac:dyDescent="0.15">
      <c r="E140" s="229" t="s">
        <v>293</v>
      </c>
    </row>
    <row r="141" spans="5:5" s="228" customFormat="1" hidden="1" x14ac:dyDescent="0.15">
      <c r="E141" s="229" t="s">
        <v>294</v>
      </c>
    </row>
    <row r="142" spans="5:5" s="228" customFormat="1" hidden="1" x14ac:dyDescent="0.15">
      <c r="E142" s="229" t="s">
        <v>295</v>
      </c>
    </row>
    <row r="143" spans="5:5" s="228" customFormat="1" hidden="1" x14ac:dyDescent="0.15">
      <c r="E143" s="229" t="s">
        <v>296</v>
      </c>
    </row>
    <row r="144" spans="5:5" s="228" customFormat="1" hidden="1" x14ac:dyDescent="0.15">
      <c r="E144" s="229" t="s">
        <v>297</v>
      </c>
    </row>
    <row r="145" spans="5:5" s="228" customFormat="1" hidden="1" x14ac:dyDescent="0.15">
      <c r="E145" s="229" t="s">
        <v>298</v>
      </c>
    </row>
    <row r="146" spans="5:5" s="228" customFormat="1" hidden="1" x14ac:dyDescent="0.15">
      <c r="E146" s="229" t="s">
        <v>299</v>
      </c>
    </row>
    <row r="147" spans="5:5" s="228" customFormat="1" hidden="1" x14ac:dyDescent="0.15">
      <c r="E147" s="229" t="s">
        <v>300</v>
      </c>
    </row>
    <row r="148" spans="5:5" s="228" customFormat="1" hidden="1" x14ac:dyDescent="0.15">
      <c r="E148" s="229" t="s">
        <v>301</v>
      </c>
    </row>
    <row r="149" spans="5:5" s="228" customFormat="1" hidden="1" x14ac:dyDescent="0.15">
      <c r="E149" s="229" t="s">
        <v>302</v>
      </c>
    </row>
    <row r="150" spans="5:5" s="228" customFormat="1" hidden="1" x14ac:dyDescent="0.15">
      <c r="E150" s="229" t="s">
        <v>303</v>
      </c>
    </row>
    <row r="151" spans="5:5" s="228" customFormat="1" hidden="1" x14ac:dyDescent="0.15">
      <c r="E151" s="229" t="s">
        <v>304</v>
      </c>
    </row>
    <row r="152" spans="5:5" s="228" customFormat="1" hidden="1" x14ac:dyDescent="0.15">
      <c r="E152" s="229" t="s">
        <v>305</v>
      </c>
    </row>
    <row r="153" spans="5:5" s="228" customFormat="1" hidden="1" x14ac:dyDescent="0.15">
      <c r="E153" s="229" t="s">
        <v>306</v>
      </c>
    </row>
    <row r="154" spans="5:5" s="228" customFormat="1" hidden="1" x14ac:dyDescent="0.15">
      <c r="E154" s="229" t="s">
        <v>307</v>
      </c>
    </row>
    <row r="155" spans="5:5" s="228" customFormat="1" hidden="1" x14ac:dyDescent="0.15">
      <c r="E155" s="229" t="s">
        <v>308</v>
      </c>
    </row>
    <row r="156" spans="5:5" s="228" customFormat="1" hidden="1" x14ac:dyDescent="0.15">
      <c r="E156" s="229" t="s">
        <v>309</v>
      </c>
    </row>
    <row r="157" spans="5:5" s="228" customFormat="1" hidden="1" x14ac:dyDescent="0.15">
      <c r="E157" s="229" t="s">
        <v>310</v>
      </c>
    </row>
    <row r="158" spans="5:5" s="228" customFormat="1" hidden="1" x14ac:dyDescent="0.15">
      <c r="E158" s="229" t="s">
        <v>311</v>
      </c>
    </row>
    <row r="159" spans="5:5" s="228" customFormat="1" hidden="1" x14ac:dyDescent="0.15">
      <c r="E159" s="229" t="s">
        <v>312</v>
      </c>
    </row>
    <row r="160" spans="5:5" s="228" customFormat="1" hidden="1" x14ac:dyDescent="0.15">
      <c r="E160" s="229" t="s">
        <v>313</v>
      </c>
    </row>
    <row r="161" spans="5:5" s="228" customFormat="1" hidden="1" x14ac:dyDescent="0.15">
      <c r="E161" s="229" t="s">
        <v>314</v>
      </c>
    </row>
    <row r="162" spans="5:5" s="228" customFormat="1" hidden="1" x14ac:dyDescent="0.15">
      <c r="E162" s="229" t="s">
        <v>315</v>
      </c>
    </row>
    <row r="163" spans="5:5" s="228" customFormat="1" hidden="1" x14ac:dyDescent="0.15">
      <c r="E163" s="229" t="s">
        <v>316</v>
      </c>
    </row>
    <row r="164" spans="5:5" s="228" customFormat="1" hidden="1" x14ac:dyDescent="0.15">
      <c r="E164" s="229" t="s">
        <v>317</v>
      </c>
    </row>
    <row r="165" spans="5:5" s="228" customFormat="1" hidden="1" x14ac:dyDescent="0.15">
      <c r="E165" s="229" t="s">
        <v>318</v>
      </c>
    </row>
    <row r="166" spans="5:5" s="228" customFormat="1" hidden="1" x14ac:dyDescent="0.15">
      <c r="E166" s="229" t="s">
        <v>319</v>
      </c>
    </row>
    <row r="167" spans="5:5" s="228" customFormat="1" hidden="1" x14ac:dyDescent="0.15">
      <c r="E167" s="229" t="s">
        <v>320</v>
      </c>
    </row>
    <row r="168" spans="5:5" s="228" customFormat="1" hidden="1" x14ac:dyDescent="0.15">
      <c r="E168" s="229" t="s">
        <v>321</v>
      </c>
    </row>
    <row r="169" spans="5:5" s="228" customFormat="1" hidden="1" x14ac:dyDescent="0.15">
      <c r="E169" s="229" t="s">
        <v>322</v>
      </c>
    </row>
    <row r="170" spans="5:5" s="228" customFormat="1" hidden="1" x14ac:dyDescent="0.15">
      <c r="E170" s="229" t="s">
        <v>323</v>
      </c>
    </row>
    <row r="171" spans="5:5" s="228" customFormat="1" hidden="1" x14ac:dyDescent="0.15">
      <c r="E171" s="229" t="s">
        <v>324</v>
      </c>
    </row>
    <row r="172" spans="5:5" s="228" customFormat="1" hidden="1" x14ac:dyDescent="0.15">
      <c r="E172" s="229" t="s">
        <v>325</v>
      </c>
    </row>
    <row r="173" spans="5:5" s="228" customFormat="1" hidden="1" x14ac:dyDescent="0.15">
      <c r="E173" s="229" t="s">
        <v>326</v>
      </c>
    </row>
    <row r="174" spans="5:5" s="228" customFormat="1" hidden="1" x14ac:dyDescent="0.15">
      <c r="E174" s="229" t="s">
        <v>327</v>
      </c>
    </row>
    <row r="175" spans="5:5" s="228" customFormat="1" hidden="1" x14ac:dyDescent="0.15">
      <c r="E175" s="229" t="s">
        <v>328</v>
      </c>
    </row>
    <row r="176" spans="5:5" s="228" customFormat="1" hidden="1" x14ac:dyDescent="0.15">
      <c r="E176" s="229" t="s">
        <v>329</v>
      </c>
    </row>
    <row r="177" spans="5:5" s="228" customFormat="1" hidden="1" x14ac:dyDescent="0.15">
      <c r="E177" s="229" t="s">
        <v>330</v>
      </c>
    </row>
    <row r="178" spans="5:5" s="228" customFormat="1" hidden="1" x14ac:dyDescent="0.15">
      <c r="E178" s="229" t="s">
        <v>331</v>
      </c>
    </row>
    <row r="179" spans="5:5" s="228" customFormat="1" hidden="1" x14ac:dyDescent="0.15">
      <c r="E179" s="229" t="s">
        <v>332</v>
      </c>
    </row>
    <row r="180" spans="5:5" s="228" customFormat="1" hidden="1" x14ac:dyDescent="0.15">
      <c r="E180" s="229" t="s">
        <v>333</v>
      </c>
    </row>
    <row r="181" spans="5:5" s="228" customFormat="1" hidden="1" x14ac:dyDescent="0.15">
      <c r="E181" s="229" t="s">
        <v>334</v>
      </c>
    </row>
    <row r="182" spans="5:5" s="228" customFormat="1" hidden="1" x14ac:dyDescent="0.15">
      <c r="E182" s="229" t="s">
        <v>335</v>
      </c>
    </row>
    <row r="183" spans="5:5" s="228" customFormat="1" hidden="1" x14ac:dyDescent="0.15">
      <c r="E183" s="229" t="s">
        <v>336</v>
      </c>
    </row>
    <row r="184" spans="5:5" s="228" customFormat="1" hidden="1" x14ac:dyDescent="0.15">
      <c r="E184" s="229" t="s">
        <v>337</v>
      </c>
    </row>
    <row r="185" spans="5:5" s="228" customFormat="1" hidden="1" x14ac:dyDescent="0.15">
      <c r="E185" s="229" t="s">
        <v>338</v>
      </c>
    </row>
    <row r="186" spans="5:5" s="228" customFormat="1" hidden="1" x14ac:dyDescent="0.15">
      <c r="E186" s="229" t="s">
        <v>339</v>
      </c>
    </row>
    <row r="187" spans="5:5" s="228" customFormat="1" hidden="1" x14ac:dyDescent="0.15">
      <c r="E187" s="229" t="s">
        <v>340</v>
      </c>
    </row>
    <row r="188" spans="5:5" s="228" customFormat="1" hidden="1" x14ac:dyDescent="0.15">
      <c r="E188" s="229" t="s">
        <v>341</v>
      </c>
    </row>
    <row r="189" spans="5:5" s="228" customFormat="1" hidden="1" x14ac:dyDescent="0.15">
      <c r="E189" s="229" t="s">
        <v>342</v>
      </c>
    </row>
    <row r="190" spans="5:5" s="228" customFormat="1" hidden="1" x14ac:dyDescent="0.15">
      <c r="E190" s="229" t="s">
        <v>343</v>
      </c>
    </row>
    <row r="191" spans="5:5" s="228" customFormat="1" hidden="1" x14ac:dyDescent="0.15">
      <c r="E191" s="229" t="s">
        <v>344</v>
      </c>
    </row>
    <row r="192" spans="5:5" s="228" customFormat="1" hidden="1" x14ac:dyDescent="0.15">
      <c r="E192" s="229" t="s">
        <v>345</v>
      </c>
    </row>
    <row r="193" spans="5:5" s="228" customFormat="1" hidden="1" x14ac:dyDescent="0.15">
      <c r="E193" s="229" t="s">
        <v>346</v>
      </c>
    </row>
    <row r="194" spans="5:5" s="228" customFormat="1" hidden="1" x14ac:dyDescent="0.15">
      <c r="E194" s="229" t="s">
        <v>347</v>
      </c>
    </row>
    <row r="195" spans="5:5" s="228" customFormat="1" hidden="1" x14ac:dyDescent="0.15">
      <c r="E195" s="229" t="s">
        <v>348</v>
      </c>
    </row>
    <row r="196" spans="5:5" s="228" customFormat="1" hidden="1" x14ac:dyDescent="0.15">
      <c r="E196" s="229" t="s">
        <v>349</v>
      </c>
    </row>
    <row r="197" spans="5:5" s="228" customFormat="1" hidden="1" x14ac:dyDescent="0.15">
      <c r="E197" s="229" t="s">
        <v>350</v>
      </c>
    </row>
    <row r="198" spans="5:5" s="228" customFormat="1" hidden="1" x14ac:dyDescent="0.15">
      <c r="E198" s="229" t="s">
        <v>351</v>
      </c>
    </row>
    <row r="199" spans="5:5" s="228" customFormat="1" hidden="1" x14ac:dyDescent="0.15">
      <c r="E199" s="229" t="s">
        <v>352</v>
      </c>
    </row>
    <row r="200" spans="5:5" s="228" customFormat="1" hidden="1" x14ac:dyDescent="0.15">
      <c r="E200" s="229" t="s">
        <v>353</v>
      </c>
    </row>
    <row r="201" spans="5:5" s="228" customFormat="1" hidden="1" x14ac:dyDescent="0.15">
      <c r="E201" s="229" t="s">
        <v>354</v>
      </c>
    </row>
    <row r="202" spans="5:5" s="228" customFormat="1" hidden="1" x14ac:dyDescent="0.15">
      <c r="E202" s="229" t="s">
        <v>355</v>
      </c>
    </row>
    <row r="203" spans="5:5" s="228" customFormat="1" hidden="1" x14ac:dyDescent="0.15">
      <c r="E203" s="229" t="s">
        <v>356</v>
      </c>
    </row>
    <row r="204" spans="5:5" s="228" customFormat="1" hidden="1" x14ac:dyDescent="0.15">
      <c r="E204" s="229" t="s">
        <v>357</v>
      </c>
    </row>
    <row r="205" spans="5:5" s="228" customFormat="1" hidden="1" x14ac:dyDescent="0.15">
      <c r="E205" s="229" t="s">
        <v>358</v>
      </c>
    </row>
    <row r="206" spans="5:5" s="228" customFormat="1" hidden="1" x14ac:dyDescent="0.15">
      <c r="E206" s="229" t="s">
        <v>359</v>
      </c>
    </row>
    <row r="207" spans="5:5" s="228" customFormat="1" hidden="1" x14ac:dyDescent="0.15">
      <c r="E207" s="229" t="s">
        <v>360</v>
      </c>
    </row>
    <row r="208" spans="5:5" s="228" customFormat="1" hidden="1" x14ac:dyDescent="0.15">
      <c r="E208" s="229" t="s">
        <v>361</v>
      </c>
    </row>
    <row r="209" spans="5:5" s="228" customFormat="1" hidden="1" x14ac:dyDescent="0.15">
      <c r="E209" s="229" t="s">
        <v>362</v>
      </c>
    </row>
    <row r="210" spans="5:5" s="228" customFormat="1" hidden="1" x14ac:dyDescent="0.15">
      <c r="E210" s="229" t="s">
        <v>363</v>
      </c>
    </row>
    <row r="211" spans="5:5" s="228" customFormat="1" hidden="1" x14ac:dyDescent="0.15">
      <c r="E211" s="229" t="s">
        <v>364</v>
      </c>
    </row>
    <row r="212" spans="5:5" s="228" customFormat="1" hidden="1" x14ac:dyDescent="0.15">
      <c r="E212" s="229" t="s">
        <v>365</v>
      </c>
    </row>
    <row r="213" spans="5:5" s="228" customFormat="1" hidden="1" x14ac:dyDescent="0.15">
      <c r="E213" s="229" t="s">
        <v>366</v>
      </c>
    </row>
    <row r="214" spans="5:5" s="228" customFormat="1" hidden="1" x14ac:dyDescent="0.15">
      <c r="E214" s="229" t="s">
        <v>367</v>
      </c>
    </row>
    <row r="215" spans="5:5" s="228" customFormat="1" hidden="1" x14ac:dyDescent="0.15">
      <c r="E215" s="229" t="s">
        <v>368</v>
      </c>
    </row>
    <row r="216" spans="5:5" s="228" customFormat="1" hidden="1" x14ac:dyDescent="0.15">
      <c r="E216" s="229" t="s">
        <v>369</v>
      </c>
    </row>
    <row r="217" spans="5:5" s="228" customFormat="1" hidden="1" x14ac:dyDescent="0.15">
      <c r="E217" s="229" t="s">
        <v>370</v>
      </c>
    </row>
    <row r="218" spans="5:5" s="228" customFormat="1" hidden="1" x14ac:dyDescent="0.15">
      <c r="E218" s="229" t="s">
        <v>371</v>
      </c>
    </row>
    <row r="219" spans="5:5" s="228" customFormat="1" hidden="1" x14ac:dyDescent="0.15">
      <c r="E219" s="229" t="s">
        <v>372</v>
      </c>
    </row>
    <row r="220" spans="5:5" s="228" customFormat="1" hidden="1" x14ac:dyDescent="0.15">
      <c r="E220" s="229" t="s">
        <v>373</v>
      </c>
    </row>
    <row r="221" spans="5:5" s="228" customFormat="1" hidden="1" x14ac:dyDescent="0.15">
      <c r="E221" s="229" t="s">
        <v>374</v>
      </c>
    </row>
    <row r="222" spans="5:5" s="228" customFormat="1" hidden="1" x14ac:dyDescent="0.15">
      <c r="E222" s="229" t="s">
        <v>375</v>
      </c>
    </row>
    <row r="223" spans="5:5" s="228" customFormat="1" hidden="1" x14ac:dyDescent="0.15">
      <c r="E223" s="229" t="s">
        <v>376</v>
      </c>
    </row>
    <row r="224" spans="5:5" s="228" customFormat="1" hidden="1" x14ac:dyDescent="0.15">
      <c r="E224" s="229" t="s">
        <v>377</v>
      </c>
    </row>
    <row r="225" spans="5:5" s="228" customFormat="1" hidden="1" x14ac:dyDescent="0.15">
      <c r="E225" s="229" t="s">
        <v>378</v>
      </c>
    </row>
    <row r="226" spans="5:5" s="228" customFormat="1" hidden="1" x14ac:dyDescent="0.15">
      <c r="E226" s="229" t="s">
        <v>379</v>
      </c>
    </row>
    <row r="227" spans="5:5" s="228" customFormat="1" hidden="1" x14ac:dyDescent="0.15">
      <c r="E227" s="229" t="s">
        <v>380</v>
      </c>
    </row>
    <row r="228" spans="5:5" s="228" customFormat="1" hidden="1" x14ac:dyDescent="0.15">
      <c r="E228" s="229" t="s">
        <v>381</v>
      </c>
    </row>
    <row r="229" spans="5:5" s="228" customFormat="1" hidden="1" x14ac:dyDescent="0.15">
      <c r="E229" s="229" t="s">
        <v>382</v>
      </c>
    </row>
    <row r="230" spans="5:5" s="228" customFormat="1" hidden="1" x14ac:dyDescent="0.15">
      <c r="E230" s="229" t="s">
        <v>383</v>
      </c>
    </row>
    <row r="231" spans="5:5" s="228" customFormat="1" hidden="1" x14ac:dyDescent="0.15">
      <c r="E231" s="229" t="s">
        <v>384</v>
      </c>
    </row>
    <row r="232" spans="5:5" s="228" customFormat="1" hidden="1" x14ac:dyDescent="0.15">
      <c r="E232" s="229" t="s">
        <v>385</v>
      </c>
    </row>
    <row r="233" spans="5:5" s="228" customFormat="1" hidden="1" x14ac:dyDescent="0.15">
      <c r="E233" s="229" t="s">
        <v>386</v>
      </c>
    </row>
    <row r="234" spans="5:5" s="228" customFormat="1" hidden="1" x14ac:dyDescent="0.15">
      <c r="E234" s="229" t="s">
        <v>387</v>
      </c>
    </row>
    <row r="235" spans="5:5" s="228" customFormat="1" hidden="1" x14ac:dyDescent="0.15">
      <c r="E235" s="229" t="s">
        <v>388</v>
      </c>
    </row>
    <row r="236" spans="5:5" s="228" customFormat="1" hidden="1" x14ac:dyDescent="0.15">
      <c r="E236" s="229" t="s">
        <v>389</v>
      </c>
    </row>
    <row r="237" spans="5:5" s="228" customFormat="1" hidden="1" x14ac:dyDescent="0.15">
      <c r="E237" s="229" t="s">
        <v>390</v>
      </c>
    </row>
    <row r="238" spans="5:5" s="228" customFormat="1" hidden="1" x14ac:dyDescent="0.15">
      <c r="E238" s="229" t="s">
        <v>391</v>
      </c>
    </row>
    <row r="239" spans="5:5" s="228" customFormat="1" hidden="1" x14ac:dyDescent="0.15">
      <c r="E239" s="229" t="s">
        <v>392</v>
      </c>
    </row>
    <row r="240" spans="5:5" s="228" customFormat="1" hidden="1" x14ac:dyDescent="0.15">
      <c r="E240" s="229" t="s">
        <v>393</v>
      </c>
    </row>
    <row r="241" spans="5:5" s="228" customFormat="1" hidden="1" x14ac:dyDescent="0.15">
      <c r="E241" s="229" t="s">
        <v>394</v>
      </c>
    </row>
    <row r="242" spans="5:5" s="228" customFormat="1" hidden="1" x14ac:dyDescent="0.15">
      <c r="E242" s="229" t="s">
        <v>395</v>
      </c>
    </row>
    <row r="243" spans="5:5" s="228" customFormat="1" hidden="1" x14ac:dyDescent="0.15">
      <c r="E243" s="229" t="s">
        <v>396</v>
      </c>
    </row>
    <row r="244" spans="5:5" s="228" customFormat="1" hidden="1" x14ac:dyDescent="0.15">
      <c r="E244" s="229" t="s">
        <v>397</v>
      </c>
    </row>
    <row r="245" spans="5:5" s="228" customFormat="1" hidden="1" x14ac:dyDescent="0.15">
      <c r="E245" s="229" t="s">
        <v>398</v>
      </c>
    </row>
    <row r="246" spans="5:5" s="228" customFormat="1" hidden="1" x14ac:dyDescent="0.15">
      <c r="E246" s="229" t="s">
        <v>399</v>
      </c>
    </row>
    <row r="247" spans="5:5" s="228" customFormat="1" hidden="1" x14ac:dyDescent="0.15">
      <c r="E247" s="229" t="s">
        <v>400</v>
      </c>
    </row>
    <row r="248" spans="5:5" s="228" customFormat="1" hidden="1" x14ac:dyDescent="0.15">
      <c r="E248" s="229" t="s">
        <v>401</v>
      </c>
    </row>
    <row r="249" spans="5:5" s="228" customFormat="1" hidden="1" x14ac:dyDescent="0.15">
      <c r="E249" s="229" t="s">
        <v>402</v>
      </c>
    </row>
    <row r="250" spans="5:5" s="228" customFormat="1" hidden="1" x14ac:dyDescent="0.15">
      <c r="E250" s="229" t="s">
        <v>403</v>
      </c>
    </row>
    <row r="251" spans="5:5" s="228" customFormat="1" hidden="1" x14ac:dyDescent="0.15">
      <c r="E251" s="229" t="s">
        <v>404</v>
      </c>
    </row>
    <row r="252" spans="5:5" s="228" customFormat="1" hidden="1" x14ac:dyDescent="0.15">
      <c r="E252" s="229" t="s">
        <v>405</v>
      </c>
    </row>
    <row r="253" spans="5:5" s="228" customFormat="1" hidden="1" x14ac:dyDescent="0.15">
      <c r="E253" s="229" t="s">
        <v>406</v>
      </c>
    </row>
    <row r="254" spans="5:5" s="228" customFormat="1" hidden="1" x14ac:dyDescent="0.15">
      <c r="E254" s="229" t="s">
        <v>407</v>
      </c>
    </row>
    <row r="255" spans="5:5" s="228" customFormat="1" hidden="1" x14ac:dyDescent="0.15">
      <c r="E255" s="229" t="s">
        <v>408</v>
      </c>
    </row>
    <row r="256" spans="5:5" s="228" customFormat="1" hidden="1" x14ac:dyDescent="0.15">
      <c r="E256" s="229" t="s">
        <v>409</v>
      </c>
    </row>
    <row r="257" spans="5:5" s="228" customFormat="1" hidden="1" x14ac:dyDescent="0.15">
      <c r="E257" s="229" t="s">
        <v>410</v>
      </c>
    </row>
    <row r="258" spans="5:5" s="228" customFormat="1" hidden="1" x14ac:dyDescent="0.15">
      <c r="E258" s="229" t="s">
        <v>411</v>
      </c>
    </row>
    <row r="259" spans="5:5" s="228" customFormat="1" hidden="1" x14ac:dyDescent="0.15">
      <c r="E259" s="229" t="s">
        <v>412</v>
      </c>
    </row>
    <row r="260" spans="5:5" s="228" customFormat="1" hidden="1" x14ac:dyDescent="0.15">
      <c r="E260" s="229" t="s">
        <v>413</v>
      </c>
    </row>
    <row r="261" spans="5:5" s="228" customFormat="1" hidden="1" x14ac:dyDescent="0.15">
      <c r="E261" s="229" t="s">
        <v>414</v>
      </c>
    </row>
    <row r="262" spans="5:5" s="228" customFormat="1" hidden="1" x14ac:dyDescent="0.15">
      <c r="E262" s="229" t="s">
        <v>415</v>
      </c>
    </row>
    <row r="263" spans="5:5" s="228" customFormat="1" hidden="1" x14ac:dyDescent="0.15">
      <c r="E263" s="229" t="s">
        <v>416</v>
      </c>
    </row>
    <row r="264" spans="5:5" s="228" customFormat="1" hidden="1" x14ac:dyDescent="0.15">
      <c r="E264" s="229" t="s">
        <v>417</v>
      </c>
    </row>
    <row r="265" spans="5:5" s="228" customFormat="1" hidden="1" x14ac:dyDescent="0.15">
      <c r="E265" s="229" t="s">
        <v>418</v>
      </c>
    </row>
    <row r="266" spans="5:5" s="228" customFormat="1" hidden="1" x14ac:dyDescent="0.15">
      <c r="E266" s="229" t="s">
        <v>419</v>
      </c>
    </row>
    <row r="267" spans="5:5" s="228" customFormat="1" hidden="1" x14ac:dyDescent="0.15">
      <c r="E267" s="229" t="s">
        <v>420</v>
      </c>
    </row>
    <row r="268" spans="5:5" s="228" customFormat="1" hidden="1" x14ac:dyDescent="0.15">
      <c r="E268" s="229" t="s">
        <v>421</v>
      </c>
    </row>
    <row r="269" spans="5:5" s="228" customFormat="1" hidden="1" x14ac:dyDescent="0.15">
      <c r="E269" s="229" t="s">
        <v>422</v>
      </c>
    </row>
    <row r="270" spans="5:5" s="228" customFormat="1" hidden="1" x14ac:dyDescent="0.15">
      <c r="E270" s="229" t="s">
        <v>423</v>
      </c>
    </row>
    <row r="271" spans="5:5" s="228" customFormat="1" hidden="1" x14ac:dyDescent="0.15">
      <c r="E271" s="229" t="s">
        <v>424</v>
      </c>
    </row>
    <row r="272" spans="5:5" s="228" customFormat="1" hidden="1" x14ac:dyDescent="0.15">
      <c r="E272" s="229" t="s">
        <v>425</v>
      </c>
    </row>
    <row r="273" spans="5:5" s="228" customFormat="1" hidden="1" x14ac:dyDescent="0.15">
      <c r="E273" s="229" t="s">
        <v>426</v>
      </c>
    </row>
    <row r="274" spans="5:5" s="228" customFormat="1" hidden="1" x14ac:dyDescent="0.15">
      <c r="E274" s="229" t="s">
        <v>427</v>
      </c>
    </row>
    <row r="275" spans="5:5" s="228" customFormat="1" hidden="1" x14ac:dyDescent="0.15">
      <c r="E275" s="229" t="s">
        <v>428</v>
      </c>
    </row>
    <row r="276" spans="5:5" s="228" customFormat="1" hidden="1" x14ac:dyDescent="0.15">
      <c r="E276" s="229" t="s">
        <v>429</v>
      </c>
    </row>
    <row r="277" spans="5:5" s="228" customFormat="1" hidden="1" x14ac:dyDescent="0.15">
      <c r="E277" s="229" t="s">
        <v>430</v>
      </c>
    </row>
    <row r="278" spans="5:5" s="228" customFormat="1" hidden="1" x14ac:dyDescent="0.15">
      <c r="E278" s="229" t="s">
        <v>431</v>
      </c>
    </row>
    <row r="279" spans="5:5" s="228" customFormat="1" hidden="1" x14ac:dyDescent="0.15">
      <c r="E279" s="229" t="s">
        <v>432</v>
      </c>
    </row>
    <row r="280" spans="5:5" s="228" customFormat="1" hidden="1" x14ac:dyDescent="0.15">
      <c r="E280" s="229" t="s">
        <v>433</v>
      </c>
    </row>
    <row r="281" spans="5:5" s="228" customFormat="1" hidden="1" x14ac:dyDescent="0.15">
      <c r="E281" s="229" t="s">
        <v>434</v>
      </c>
    </row>
    <row r="282" spans="5:5" s="228" customFormat="1" hidden="1" x14ac:dyDescent="0.15">
      <c r="E282" s="229" t="s">
        <v>435</v>
      </c>
    </row>
    <row r="283" spans="5:5" s="228" customFormat="1" hidden="1" x14ac:dyDescent="0.15">
      <c r="E283" s="229" t="s">
        <v>436</v>
      </c>
    </row>
    <row r="284" spans="5:5" s="228" customFormat="1" hidden="1" x14ac:dyDescent="0.15">
      <c r="E284" s="229" t="s">
        <v>437</v>
      </c>
    </row>
    <row r="285" spans="5:5" s="228" customFormat="1" hidden="1" x14ac:dyDescent="0.15">
      <c r="E285" s="229" t="s">
        <v>438</v>
      </c>
    </row>
    <row r="286" spans="5:5" s="228" customFormat="1" hidden="1" x14ac:dyDescent="0.15">
      <c r="E286" s="229" t="s">
        <v>439</v>
      </c>
    </row>
    <row r="287" spans="5:5" s="228" customFormat="1" hidden="1" x14ac:dyDescent="0.15">
      <c r="E287" s="229" t="s">
        <v>440</v>
      </c>
    </row>
    <row r="288" spans="5:5" s="228" customFormat="1" hidden="1" x14ac:dyDescent="0.15">
      <c r="E288" s="229" t="s">
        <v>441</v>
      </c>
    </row>
    <row r="289" spans="5:5" s="228" customFormat="1" hidden="1" x14ac:dyDescent="0.15">
      <c r="E289" s="229" t="s">
        <v>442</v>
      </c>
    </row>
    <row r="290" spans="5:5" s="228" customFormat="1" hidden="1" x14ac:dyDescent="0.15">
      <c r="E290" s="229" t="s">
        <v>443</v>
      </c>
    </row>
    <row r="291" spans="5:5" s="228" customFormat="1" hidden="1" x14ac:dyDescent="0.15">
      <c r="E291" s="229" t="s">
        <v>444</v>
      </c>
    </row>
    <row r="292" spans="5:5" s="228" customFormat="1" hidden="1" x14ac:dyDescent="0.15">
      <c r="E292" s="229" t="s">
        <v>445</v>
      </c>
    </row>
    <row r="293" spans="5:5" s="228" customFormat="1" hidden="1" x14ac:dyDescent="0.15">
      <c r="E293" s="229" t="s">
        <v>446</v>
      </c>
    </row>
    <row r="294" spans="5:5" s="228" customFormat="1" hidden="1" x14ac:dyDescent="0.15">
      <c r="E294" s="229" t="s">
        <v>447</v>
      </c>
    </row>
    <row r="295" spans="5:5" s="228" customFormat="1" hidden="1" x14ac:dyDescent="0.15">
      <c r="E295" s="229" t="s">
        <v>448</v>
      </c>
    </row>
    <row r="296" spans="5:5" s="228" customFormat="1" hidden="1" x14ac:dyDescent="0.15">
      <c r="E296" s="229" t="s">
        <v>449</v>
      </c>
    </row>
    <row r="297" spans="5:5" s="228" customFormat="1" hidden="1" x14ac:dyDescent="0.15">
      <c r="E297" s="229" t="s">
        <v>450</v>
      </c>
    </row>
    <row r="298" spans="5:5" s="228" customFormat="1" hidden="1" x14ac:dyDescent="0.15">
      <c r="E298" s="229" t="s">
        <v>451</v>
      </c>
    </row>
    <row r="299" spans="5:5" s="228" customFormat="1" hidden="1" x14ac:dyDescent="0.15">
      <c r="E299" s="229" t="s">
        <v>452</v>
      </c>
    </row>
    <row r="300" spans="5:5" s="228" customFormat="1" hidden="1" x14ac:dyDescent="0.15">
      <c r="E300" s="229" t="s">
        <v>453</v>
      </c>
    </row>
    <row r="301" spans="5:5" s="228" customFormat="1" hidden="1" x14ac:dyDescent="0.15">
      <c r="E301" s="229" t="s">
        <v>454</v>
      </c>
    </row>
    <row r="302" spans="5:5" s="228" customFormat="1" hidden="1" x14ac:dyDescent="0.15">
      <c r="E302" s="229" t="s">
        <v>455</v>
      </c>
    </row>
    <row r="303" spans="5:5" s="228" customFormat="1" hidden="1" x14ac:dyDescent="0.15">
      <c r="E303" s="229" t="s">
        <v>456</v>
      </c>
    </row>
    <row r="304" spans="5:5" s="228" customFormat="1" hidden="1" x14ac:dyDescent="0.15">
      <c r="E304" s="229" t="s">
        <v>457</v>
      </c>
    </row>
    <row r="305" spans="5:5" s="228" customFormat="1" hidden="1" x14ac:dyDescent="0.15">
      <c r="E305" s="229" t="s">
        <v>458</v>
      </c>
    </row>
    <row r="306" spans="5:5" s="228" customFormat="1" hidden="1" x14ac:dyDescent="0.15">
      <c r="E306" s="229" t="s">
        <v>459</v>
      </c>
    </row>
    <row r="307" spans="5:5" s="228" customFormat="1" hidden="1" x14ac:dyDescent="0.15">
      <c r="E307" s="229" t="s">
        <v>460</v>
      </c>
    </row>
    <row r="308" spans="5:5" s="228" customFormat="1" hidden="1" x14ac:dyDescent="0.15">
      <c r="E308" s="229" t="s">
        <v>461</v>
      </c>
    </row>
    <row r="309" spans="5:5" s="228" customFormat="1" hidden="1" x14ac:dyDescent="0.15">
      <c r="E309" s="229" t="s">
        <v>462</v>
      </c>
    </row>
    <row r="310" spans="5:5" s="228" customFormat="1" hidden="1" x14ac:dyDescent="0.15">
      <c r="E310" s="229" t="s">
        <v>463</v>
      </c>
    </row>
    <row r="311" spans="5:5" s="228" customFormat="1" hidden="1" x14ac:dyDescent="0.15">
      <c r="E311" s="229" t="s">
        <v>464</v>
      </c>
    </row>
    <row r="312" spans="5:5" s="228" customFormat="1" hidden="1" x14ac:dyDescent="0.15">
      <c r="E312" s="229" t="s">
        <v>465</v>
      </c>
    </row>
    <row r="313" spans="5:5" s="228" customFormat="1" hidden="1" x14ac:dyDescent="0.15">
      <c r="E313" s="229" t="s">
        <v>466</v>
      </c>
    </row>
    <row r="314" spans="5:5" s="228" customFormat="1" hidden="1" x14ac:dyDescent="0.15">
      <c r="E314" s="229" t="s">
        <v>467</v>
      </c>
    </row>
    <row r="315" spans="5:5" s="228" customFormat="1" hidden="1" x14ac:dyDescent="0.15">
      <c r="E315" s="229" t="s">
        <v>468</v>
      </c>
    </row>
    <row r="316" spans="5:5" s="228" customFormat="1" hidden="1" x14ac:dyDescent="0.15">
      <c r="E316" s="229" t="s">
        <v>469</v>
      </c>
    </row>
    <row r="317" spans="5:5" s="228" customFormat="1" hidden="1" x14ac:dyDescent="0.15">
      <c r="E317" s="229" t="s">
        <v>470</v>
      </c>
    </row>
    <row r="318" spans="5:5" s="228" customFormat="1" hidden="1" x14ac:dyDescent="0.15">
      <c r="E318" s="229" t="s">
        <v>471</v>
      </c>
    </row>
    <row r="319" spans="5:5" s="228" customFormat="1" hidden="1" x14ac:dyDescent="0.15">
      <c r="E319" s="229" t="s">
        <v>472</v>
      </c>
    </row>
    <row r="320" spans="5:5" s="228" customFormat="1" hidden="1" x14ac:dyDescent="0.15">
      <c r="E320" s="229" t="s">
        <v>473</v>
      </c>
    </row>
    <row r="321" spans="5:5" s="228" customFormat="1" hidden="1" x14ac:dyDescent="0.15">
      <c r="E321" s="229" t="s">
        <v>474</v>
      </c>
    </row>
    <row r="322" spans="5:5" s="228" customFormat="1" hidden="1" x14ac:dyDescent="0.15">
      <c r="E322" s="229" t="s">
        <v>475</v>
      </c>
    </row>
    <row r="323" spans="5:5" s="228" customFormat="1" hidden="1" x14ac:dyDescent="0.15">
      <c r="E323" s="229" t="s">
        <v>476</v>
      </c>
    </row>
    <row r="324" spans="5:5" s="228" customFormat="1" hidden="1" x14ac:dyDescent="0.15">
      <c r="E324" s="229" t="s">
        <v>477</v>
      </c>
    </row>
    <row r="325" spans="5:5" s="228" customFormat="1" hidden="1" x14ac:dyDescent="0.15">
      <c r="E325" s="229" t="s">
        <v>478</v>
      </c>
    </row>
    <row r="326" spans="5:5" s="228" customFormat="1" hidden="1" x14ac:dyDescent="0.15">
      <c r="E326" s="229" t="s">
        <v>479</v>
      </c>
    </row>
    <row r="327" spans="5:5" s="228" customFormat="1" hidden="1" x14ac:dyDescent="0.15">
      <c r="E327" s="229" t="s">
        <v>480</v>
      </c>
    </row>
    <row r="328" spans="5:5" s="228" customFormat="1" hidden="1" x14ac:dyDescent="0.15">
      <c r="E328" s="229" t="s">
        <v>481</v>
      </c>
    </row>
    <row r="329" spans="5:5" s="228" customFormat="1" hidden="1" x14ac:dyDescent="0.15">
      <c r="E329" s="229" t="s">
        <v>482</v>
      </c>
    </row>
    <row r="330" spans="5:5" s="228" customFormat="1" hidden="1" x14ac:dyDescent="0.15">
      <c r="E330" s="229" t="s">
        <v>483</v>
      </c>
    </row>
    <row r="331" spans="5:5" s="228" customFormat="1" hidden="1" x14ac:dyDescent="0.15">
      <c r="E331" s="229" t="s">
        <v>484</v>
      </c>
    </row>
    <row r="332" spans="5:5" s="228" customFormat="1" hidden="1" x14ac:dyDescent="0.15">
      <c r="E332" s="229" t="s">
        <v>485</v>
      </c>
    </row>
    <row r="333" spans="5:5" s="228" customFormat="1" hidden="1" x14ac:dyDescent="0.15">
      <c r="E333" s="229" t="s">
        <v>486</v>
      </c>
    </row>
    <row r="334" spans="5:5" s="228" customFormat="1" hidden="1" x14ac:dyDescent="0.15">
      <c r="E334" s="229" t="s">
        <v>487</v>
      </c>
    </row>
    <row r="335" spans="5:5" s="228" customFormat="1" hidden="1" x14ac:dyDescent="0.15">
      <c r="E335" s="229" t="s">
        <v>488</v>
      </c>
    </row>
    <row r="336" spans="5:5" s="228" customFormat="1" hidden="1" x14ac:dyDescent="0.15">
      <c r="E336" s="229" t="s">
        <v>489</v>
      </c>
    </row>
    <row r="337" spans="5:5" s="228" customFormat="1" hidden="1" x14ac:dyDescent="0.15">
      <c r="E337" s="229" t="s">
        <v>490</v>
      </c>
    </row>
    <row r="338" spans="5:5" s="228" customFormat="1" hidden="1" x14ac:dyDescent="0.15">
      <c r="E338" s="229" t="s">
        <v>491</v>
      </c>
    </row>
    <row r="339" spans="5:5" s="228" customFormat="1" hidden="1" x14ac:dyDescent="0.15">
      <c r="E339" s="229" t="s">
        <v>492</v>
      </c>
    </row>
    <row r="340" spans="5:5" s="228" customFormat="1" hidden="1" x14ac:dyDescent="0.15">
      <c r="E340" s="229" t="s">
        <v>493</v>
      </c>
    </row>
    <row r="341" spans="5:5" s="228" customFormat="1" hidden="1" x14ac:dyDescent="0.15">
      <c r="E341" s="229" t="s">
        <v>494</v>
      </c>
    </row>
    <row r="342" spans="5:5" s="228" customFormat="1" hidden="1" x14ac:dyDescent="0.15">
      <c r="E342" s="229" t="s">
        <v>495</v>
      </c>
    </row>
    <row r="343" spans="5:5" s="228" customFormat="1" hidden="1" x14ac:dyDescent="0.15">
      <c r="E343" s="229" t="s">
        <v>496</v>
      </c>
    </row>
    <row r="344" spans="5:5" s="228" customFormat="1" hidden="1" x14ac:dyDescent="0.15">
      <c r="E344" s="229" t="s">
        <v>497</v>
      </c>
    </row>
    <row r="345" spans="5:5" s="228" customFormat="1" hidden="1" x14ac:dyDescent="0.15">
      <c r="E345" s="229" t="s">
        <v>498</v>
      </c>
    </row>
    <row r="346" spans="5:5" s="228" customFormat="1" hidden="1" x14ac:dyDescent="0.15">
      <c r="E346" s="229" t="s">
        <v>499</v>
      </c>
    </row>
    <row r="347" spans="5:5" s="228" customFormat="1" hidden="1" x14ac:dyDescent="0.15">
      <c r="E347" s="229" t="s">
        <v>500</v>
      </c>
    </row>
    <row r="348" spans="5:5" s="228" customFormat="1" hidden="1" x14ac:dyDescent="0.15">
      <c r="E348" s="229" t="s">
        <v>501</v>
      </c>
    </row>
    <row r="349" spans="5:5" s="228" customFormat="1" hidden="1" x14ac:dyDescent="0.15">
      <c r="E349" s="229" t="s">
        <v>502</v>
      </c>
    </row>
    <row r="350" spans="5:5" s="228" customFormat="1" hidden="1" x14ac:dyDescent="0.15">
      <c r="E350" s="229" t="s">
        <v>503</v>
      </c>
    </row>
    <row r="351" spans="5:5" s="228" customFormat="1" hidden="1" x14ac:dyDescent="0.15">
      <c r="E351" s="229" t="s">
        <v>504</v>
      </c>
    </row>
    <row r="352" spans="5:5" s="228" customFormat="1" hidden="1" x14ac:dyDescent="0.15">
      <c r="E352" s="229" t="s">
        <v>505</v>
      </c>
    </row>
    <row r="353" spans="5:5" s="228" customFormat="1" hidden="1" x14ac:dyDescent="0.15">
      <c r="E353" s="229" t="s">
        <v>506</v>
      </c>
    </row>
    <row r="354" spans="5:5" s="228" customFormat="1" hidden="1" x14ac:dyDescent="0.15">
      <c r="E354" s="229" t="s">
        <v>507</v>
      </c>
    </row>
    <row r="355" spans="5:5" s="228" customFormat="1" hidden="1" x14ac:dyDescent="0.15">
      <c r="E355" s="229" t="s">
        <v>508</v>
      </c>
    </row>
    <row r="356" spans="5:5" s="228" customFormat="1" hidden="1" x14ac:dyDescent="0.15">
      <c r="E356" s="229" t="s">
        <v>509</v>
      </c>
    </row>
    <row r="357" spans="5:5" s="228" customFormat="1" hidden="1" x14ac:dyDescent="0.15">
      <c r="E357" s="229" t="s">
        <v>510</v>
      </c>
    </row>
    <row r="358" spans="5:5" s="228" customFormat="1" hidden="1" x14ac:dyDescent="0.15">
      <c r="E358" s="229" t="s">
        <v>511</v>
      </c>
    </row>
    <row r="359" spans="5:5" s="228" customFormat="1" hidden="1" x14ac:dyDescent="0.15">
      <c r="E359" s="229" t="s">
        <v>512</v>
      </c>
    </row>
    <row r="360" spans="5:5" s="228" customFormat="1" hidden="1" x14ac:dyDescent="0.15">
      <c r="E360" s="229" t="s">
        <v>513</v>
      </c>
    </row>
    <row r="361" spans="5:5" s="228" customFormat="1" hidden="1" x14ac:dyDescent="0.15">
      <c r="E361" s="229" t="s">
        <v>514</v>
      </c>
    </row>
    <row r="362" spans="5:5" s="228" customFormat="1" hidden="1" x14ac:dyDescent="0.15">
      <c r="E362" s="229" t="s">
        <v>515</v>
      </c>
    </row>
    <row r="363" spans="5:5" s="228" customFormat="1" hidden="1" x14ac:dyDescent="0.15">
      <c r="E363" s="229" t="s">
        <v>516</v>
      </c>
    </row>
    <row r="364" spans="5:5" s="228" customFormat="1" hidden="1" x14ac:dyDescent="0.15">
      <c r="E364" s="229" t="s">
        <v>517</v>
      </c>
    </row>
    <row r="365" spans="5:5" s="228" customFormat="1" hidden="1" x14ac:dyDescent="0.15">
      <c r="E365" s="229" t="s">
        <v>518</v>
      </c>
    </row>
    <row r="366" spans="5:5" s="228" customFormat="1" hidden="1" x14ac:dyDescent="0.15">
      <c r="E366" s="229" t="s">
        <v>519</v>
      </c>
    </row>
    <row r="367" spans="5:5" s="228" customFormat="1" hidden="1" x14ac:dyDescent="0.15">
      <c r="E367" s="229" t="s">
        <v>520</v>
      </c>
    </row>
    <row r="368" spans="5:5" s="228" customFormat="1" hidden="1" x14ac:dyDescent="0.15">
      <c r="E368" s="229" t="s">
        <v>521</v>
      </c>
    </row>
    <row r="369" spans="5:5" s="228" customFormat="1" hidden="1" x14ac:dyDescent="0.15">
      <c r="E369" s="229" t="s">
        <v>522</v>
      </c>
    </row>
    <row r="370" spans="5:5" s="228" customFormat="1" hidden="1" x14ac:dyDescent="0.15">
      <c r="E370" s="229" t="s">
        <v>523</v>
      </c>
    </row>
    <row r="371" spans="5:5" s="228" customFormat="1" hidden="1" x14ac:dyDescent="0.15">
      <c r="E371" s="229" t="s">
        <v>524</v>
      </c>
    </row>
    <row r="372" spans="5:5" s="228" customFormat="1" hidden="1" x14ac:dyDescent="0.15">
      <c r="E372" s="229" t="s">
        <v>525</v>
      </c>
    </row>
    <row r="373" spans="5:5" s="228" customFormat="1" hidden="1" x14ac:dyDescent="0.15">
      <c r="E373" s="229" t="s">
        <v>526</v>
      </c>
    </row>
    <row r="374" spans="5:5" s="228" customFormat="1" hidden="1" x14ac:dyDescent="0.15">
      <c r="E374" s="229" t="s">
        <v>527</v>
      </c>
    </row>
    <row r="375" spans="5:5" s="228" customFormat="1" hidden="1" x14ac:dyDescent="0.15">
      <c r="E375" s="229" t="s">
        <v>528</v>
      </c>
    </row>
    <row r="376" spans="5:5" s="228" customFormat="1" hidden="1" x14ac:dyDescent="0.15">
      <c r="E376" s="229" t="s">
        <v>529</v>
      </c>
    </row>
    <row r="377" spans="5:5" s="228" customFormat="1" hidden="1" x14ac:dyDescent="0.15">
      <c r="E377" s="229" t="s">
        <v>530</v>
      </c>
    </row>
    <row r="378" spans="5:5" s="228" customFormat="1" hidden="1" x14ac:dyDescent="0.15">
      <c r="E378" s="229" t="s">
        <v>531</v>
      </c>
    </row>
    <row r="379" spans="5:5" s="228" customFormat="1" hidden="1" x14ac:dyDescent="0.15">
      <c r="E379" s="229" t="s">
        <v>532</v>
      </c>
    </row>
    <row r="380" spans="5:5" s="228" customFormat="1" hidden="1" x14ac:dyDescent="0.15">
      <c r="E380" s="229" t="s">
        <v>533</v>
      </c>
    </row>
    <row r="381" spans="5:5" s="228" customFormat="1" hidden="1" x14ac:dyDescent="0.15">
      <c r="E381" s="229" t="s">
        <v>534</v>
      </c>
    </row>
    <row r="382" spans="5:5" s="228" customFormat="1" hidden="1" x14ac:dyDescent="0.15">
      <c r="E382" s="229" t="s">
        <v>535</v>
      </c>
    </row>
    <row r="383" spans="5:5" s="228" customFormat="1" hidden="1" x14ac:dyDescent="0.15">
      <c r="E383" s="229" t="s">
        <v>536</v>
      </c>
    </row>
    <row r="384" spans="5:5" s="228" customFormat="1" hidden="1" x14ac:dyDescent="0.15">
      <c r="E384" s="229" t="s">
        <v>537</v>
      </c>
    </row>
    <row r="385" spans="5:5" s="228" customFormat="1" hidden="1" x14ac:dyDescent="0.15">
      <c r="E385" s="229" t="s">
        <v>538</v>
      </c>
    </row>
    <row r="386" spans="5:5" s="228" customFormat="1" hidden="1" x14ac:dyDescent="0.15">
      <c r="E386" s="229" t="s">
        <v>539</v>
      </c>
    </row>
    <row r="387" spans="5:5" s="228" customFormat="1" hidden="1" x14ac:dyDescent="0.15">
      <c r="E387" s="229" t="s">
        <v>540</v>
      </c>
    </row>
    <row r="388" spans="5:5" s="228" customFormat="1" hidden="1" x14ac:dyDescent="0.15">
      <c r="E388" s="229" t="s">
        <v>541</v>
      </c>
    </row>
    <row r="389" spans="5:5" s="228" customFormat="1" hidden="1" x14ac:dyDescent="0.15">
      <c r="E389" s="229" t="s">
        <v>542</v>
      </c>
    </row>
    <row r="390" spans="5:5" s="228" customFormat="1" hidden="1" x14ac:dyDescent="0.15">
      <c r="E390" s="229" t="s">
        <v>543</v>
      </c>
    </row>
    <row r="391" spans="5:5" s="228" customFormat="1" hidden="1" x14ac:dyDescent="0.15">
      <c r="E391" s="229" t="s">
        <v>544</v>
      </c>
    </row>
    <row r="392" spans="5:5" s="228" customFormat="1" hidden="1" x14ac:dyDescent="0.15">
      <c r="E392" s="229" t="s">
        <v>545</v>
      </c>
    </row>
    <row r="393" spans="5:5" s="228" customFormat="1" hidden="1" x14ac:dyDescent="0.15">
      <c r="E393" s="229" t="s">
        <v>546</v>
      </c>
    </row>
    <row r="394" spans="5:5" s="228" customFormat="1" hidden="1" x14ac:dyDescent="0.15">
      <c r="E394" s="229" t="s">
        <v>547</v>
      </c>
    </row>
    <row r="395" spans="5:5" s="228" customFormat="1" hidden="1" x14ac:dyDescent="0.15">
      <c r="E395" s="229" t="s">
        <v>548</v>
      </c>
    </row>
    <row r="396" spans="5:5" s="228" customFormat="1" hidden="1" x14ac:dyDescent="0.15">
      <c r="E396" s="229" t="s">
        <v>549</v>
      </c>
    </row>
    <row r="397" spans="5:5" s="228" customFormat="1" hidden="1" x14ac:dyDescent="0.15">
      <c r="E397" s="229" t="s">
        <v>550</v>
      </c>
    </row>
    <row r="398" spans="5:5" s="228" customFormat="1" hidden="1" x14ac:dyDescent="0.15">
      <c r="E398" s="229" t="s">
        <v>551</v>
      </c>
    </row>
    <row r="399" spans="5:5" s="228" customFormat="1" hidden="1" x14ac:dyDescent="0.15">
      <c r="E399" s="229" t="s">
        <v>552</v>
      </c>
    </row>
    <row r="400" spans="5:5" s="228" customFormat="1" hidden="1" x14ac:dyDescent="0.15">
      <c r="E400" s="229" t="s">
        <v>553</v>
      </c>
    </row>
    <row r="401" spans="5:5" s="228" customFormat="1" hidden="1" x14ac:dyDescent="0.15">
      <c r="E401" s="229" t="s">
        <v>554</v>
      </c>
    </row>
    <row r="402" spans="5:5" s="228" customFormat="1" hidden="1" x14ac:dyDescent="0.15">
      <c r="E402" s="229" t="s">
        <v>555</v>
      </c>
    </row>
    <row r="403" spans="5:5" s="228" customFormat="1" hidden="1" x14ac:dyDescent="0.15">
      <c r="E403" s="229" t="s">
        <v>556</v>
      </c>
    </row>
    <row r="404" spans="5:5" s="228" customFormat="1" hidden="1" x14ac:dyDescent="0.15">
      <c r="E404" s="229" t="s">
        <v>557</v>
      </c>
    </row>
    <row r="405" spans="5:5" s="228" customFormat="1" hidden="1" x14ac:dyDescent="0.15">
      <c r="E405" s="229" t="s">
        <v>558</v>
      </c>
    </row>
    <row r="406" spans="5:5" s="228" customFormat="1" hidden="1" x14ac:dyDescent="0.15">
      <c r="E406" s="229" t="s">
        <v>559</v>
      </c>
    </row>
    <row r="407" spans="5:5" s="228" customFormat="1" hidden="1" x14ac:dyDescent="0.15">
      <c r="E407" s="229" t="s">
        <v>560</v>
      </c>
    </row>
    <row r="408" spans="5:5" s="228" customFormat="1" hidden="1" x14ac:dyDescent="0.15">
      <c r="E408" s="229" t="s">
        <v>561</v>
      </c>
    </row>
    <row r="409" spans="5:5" s="228" customFormat="1" hidden="1" x14ac:dyDescent="0.15">
      <c r="E409" s="229" t="s">
        <v>562</v>
      </c>
    </row>
    <row r="410" spans="5:5" s="228" customFormat="1" hidden="1" x14ac:dyDescent="0.15">
      <c r="E410" s="229" t="s">
        <v>563</v>
      </c>
    </row>
    <row r="411" spans="5:5" s="228" customFormat="1" hidden="1" x14ac:dyDescent="0.15">
      <c r="E411" s="229" t="s">
        <v>564</v>
      </c>
    </row>
    <row r="412" spans="5:5" s="228" customFormat="1" hidden="1" x14ac:dyDescent="0.15">
      <c r="E412" s="229" t="s">
        <v>565</v>
      </c>
    </row>
    <row r="413" spans="5:5" s="228" customFormat="1" hidden="1" x14ac:dyDescent="0.15">
      <c r="E413" s="229" t="s">
        <v>566</v>
      </c>
    </row>
    <row r="414" spans="5:5" s="228" customFormat="1" hidden="1" x14ac:dyDescent="0.15">
      <c r="E414" s="229" t="s">
        <v>567</v>
      </c>
    </row>
    <row r="415" spans="5:5" s="228" customFormat="1" hidden="1" x14ac:dyDescent="0.15">
      <c r="E415" s="229" t="s">
        <v>568</v>
      </c>
    </row>
    <row r="416" spans="5:5" s="228" customFormat="1" hidden="1" x14ac:dyDescent="0.15">
      <c r="E416" s="229" t="s">
        <v>569</v>
      </c>
    </row>
    <row r="417" spans="5:5" s="228" customFormat="1" hidden="1" x14ac:dyDescent="0.15">
      <c r="E417" s="229" t="s">
        <v>570</v>
      </c>
    </row>
    <row r="418" spans="5:5" s="228" customFormat="1" hidden="1" x14ac:dyDescent="0.15">
      <c r="E418" s="229" t="s">
        <v>571</v>
      </c>
    </row>
    <row r="419" spans="5:5" s="228" customFormat="1" hidden="1" x14ac:dyDescent="0.15">
      <c r="E419" s="229" t="s">
        <v>572</v>
      </c>
    </row>
    <row r="420" spans="5:5" s="228" customFormat="1" hidden="1" x14ac:dyDescent="0.15">
      <c r="E420" s="229" t="s">
        <v>573</v>
      </c>
    </row>
    <row r="421" spans="5:5" s="228" customFormat="1" hidden="1" x14ac:dyDescent="0.15">
      <c r="E421" s="229" t="s">
        <v>574</v>
      </c>
    </row>
    <row r="422" spans="5:5" s="228" customFormat="1" hidden="1" x14ac:dyDescent="0.15">
      <c r="E422" s="229" t="s">
        <v>575</v>
      </c>
    </row>
    <row r="423" spans="5:5" s="228" customFormat="1" hidden="1" x14ac:dyDescent="0.15">
      <c r="E423" s="229" t="s">
        <v>576</v>
      </c>
    </row>
    <row r="424" spans="5:5" s="228" customFormat="1" hidden="1" x14ac:dyDescent="0.15">
      <c r="E424" s="229" t="s">
        <v>577</v>
      </c>
    </row>
    <row r="425" spans="5:5" s="228" customFormat="1" hidden="1" x14ac:dyDescent="0.15">
      <c r="E425" s="229" t="s">
        <v>578</v>
      </c>
    </row>
    <row r="426" spans="5:5" s="228" customFormat="1" hidden="1" x14ac:dyDescent="0.15">
      <c r="E426" s="229" t="s">
        <v>579</v>
      </c>
    </row>
    <row r="427" spans="5:5" s="228" customFormat="1" hidden="1" x14ac:dyDescent="0.15">
      <c r="E427" s="229" t="s">
        <v>580</v>
      </c>
    </row>
    <row r="428" spans="5:5" s="228" customFormat="1" hidden="1" x14ac:dyDescent="0.15">
      <c r="E428" s="229" t="s">
        <v>581</v>
      </c>
    </row>
    <row r="429" spans="5:5" s="228" customFormat="1" hidden="1" x14ac:dyDescent="0.15">
      <c r="E429" s="229" t="s">
        <v>582</v>
      </c>
    </row>
    <row r="430" spans="5:5" s="228" customFormat="1" hidden="1" x14ac:dyDescent="0.15">
      <c r="E430" s="229" t="s">
        <v>583</v>
      </c>
    </row>
    <row r="431" spans="5:5" s="228" customFormat="1" hidden="1" x14ac:dyDescent="0.15">
      <c r="E431" s="229" t="s">
        <v>584</v>
      </c>
    </row>
    <row r="432" spans="5:5" s="228" customFormat="1" hidden="1" x14ac:dyDescent="0.15">
      <c r="E432" s="229" t="s">
        <v>585</v>
      </c>
    </row>
    <row r="433" spans="5:5" s="228" customFormat="1" hidden="1" x14ac:dyDescent="0.15">
      <c r="E433" s="229" t="s">
        <v>586</v>
      </c>
    </row>
    <row r="434" spans="5:5" s="228" customFormat="1" hidden="1" x14ac:dyDescent="0.15">
      <c r="E434" s="229" t="s">
        <v>587</v>
      </c>
    </row>
    <row r="435" spans="5:5" s="228" customFormat="1" hidden="1" x14ac:dyDescent="0.15">
      <c r="E435" s="229" t="s">
        <v>588</v>
      </c>
    </row>
    <row r="436" spans="5:5" s="228" customFormat="1" hidden="1" x14ac:dyDescent="0.15">
      <c r="E436" s="229" t="s">
        <v>589</v>
      </c>
    </row>
    <row r="437" spans="5:5" s="228" customFormat="1" hidden="1" x14ac:dyDescent="0.15">
      <c r="E437" s="229" t="s">
        <v>590</v>
      </c>
    </row>
    <row r="438" spans="5:5" s="228" customFormat="1" hidden="1" x14ac:dyDescent="0.15">
      <c r="E438" s="229" t="s">
        <v>591</v>
      </c>
    </row>
    <row r="439" spans="5:5" s="228" customFormat="1" hidden="1" x14ac:dyDescent="0.15">
      <c r="E439" s="229" t="s">
        <v>592</v>
      </c>
    </row>
    <row r="440" spans="5:5" s="228" customFormat="1" hidden="1" x14ac:dyDescent="0.15">
      <c r="E440" s="229" t="s">
        <v>593</v>
      </c>
    </row>
    <row r="441" spans="5:5" s="228" customFormat="1" hidden="1" x14ac:dyDescent="0.15">
      <c r="E441" s="229" t="s">
        <v>594</v>
      </c>
    </row>
    <row r="442" spans="5:5" s="228" customFormat="1" hidden="1" x14ac:dyDescent="0.15">
      <c r="E442" s="229" t="s">
        <v>595</v>
      </c>
    </row>
    <row r="443" spans="5:5" s="228" customFormat="1" hidden="1" x14ac:dyDescent="0.15">
      <c r="E443" s="229" t="s">
        <v>596</v>
      </c>
    </row>
    <row r="444" spans="5:5" s="228" customFormat="1" hidden="1" x14ac:dyDescent="0.15">
      <c r="E444" s="229" t="s">
        <v>597</v>
      </c>
    </row>
    <row r="445" spans="5:5" s="228" customFormat="1" hidden="1" x14ac:dyDescent="0.15">
      <c r="E445" s="229" t="s">
        <v>598</v>
      </c>
    </row>
    <row r="446" spans="5:5" s="228" customFormat="1" hidden="1" x14ac:dyDescent="0.15">
      <c r="E446" s="229" t="s">
        <v>599</v>
      </c>
    </row>
    <row r="447" spans="5:5" s="228" customFormat="1" hidden="1" x14ac:dyDescent="0.15">
      <c r="E447" s="229" t="s">
        <v>600</v>
      </c>
    </row>
    <row r="448" spans="5:5" s="228" customFormat="1" hidden="1" x14ac:dyDescent="0.15">
      <c r="E448" s="229" t="s">
        <v>601</v>
      </c>
    </row>
    <row r="449" spans="5:5" s="228" customFormat="1" hidden="1" x14ac:dyDescent="0.15">
      <c r="E449" s="229" t="s">
        <v>602</v>
      </c>
    </row>
    <row r="450" spans="5:5" s="228" customFormat="1" hidden="1" x14ac:dyDescent="0.15">
      <c r="E450" s="229" t="s">
        <v>603</v>
      </c>
    </row>
    <row r="451" spans="5:5" s="228" customFormat="1" hidden="1" x14ac:dyDescent="0.15">
      <c r="E451" s="229" t="s">
        <v>604</v>
      </c>
    </row>
    <row r="452" spans="5:5" s="228" customFormat="1" hidden="1" x14ac:dyDescent="0.15">
      <c r="E452" s="229" t="s">
        <v>605</v>
      </c>
    </row>
    <row r="453" spans="5:5" s="228" customFormat="1" hidden="1" x14ac:dyDescent="0.15">
      <c r="E453" s="229" t="s">
        <v>606</v>
      </c>
    </row>
    <row r="454" spans="5:5" s="228" customFormat="1" hidden="1" x14ac:dyDescent="0.15">
      <c r="E454" s="229" t="s">
        <v>607</v>
      </c>
    </row>
    <row r="455" spans="5:5" s="228" customFormat="1" hidden="1" x14ac:dyDescent="0.15">
      <c r="E455" s="229" t="s">
        <v>608</v>
      </c>
    </row>
    <row r="456" spans="5:5" s="228" customFormat="1" hidden="1" x14ac:dyDescent="0.15">
      <c r="E456" s="229" t="s">
        <v>609</v>
      </c>
    </row>
    <row r="457" spans="5:5" s="228" customFormat="1" hidden="1" x14ac:dyDescent="0.15">
      <c r="E457" s="229" t="s">
        <v>610</v>
      </c>
    </row>
    <row r="458" spans="5:5" s="228" customFormat="1" hidden="1" x14ac:dyDescent="0.15">
      <c r="E458" s="229" t="s">
        <v>611</v>
      </c>
    </row>
    <row r="459" spans="5:5" s="228" customFormat="1" hidden="1" x14ac:dyDescent="0.15">
      <c r="E459" s="229" t="s">
        <v>612</v>
      </c>
    </row>
    <row r="460" spans="5:5" s="228" customFormat="1" hidden="1" x14ac:dyDescent="0.15">
      <c r="E460" s="229" t="s">
        <v>613</v>
      </c>
    </row>
    <row r="461" spans="5:5" s="228" customFormat="1" hidden="1" x14ac:dyDescent="0.15">
      <c r="E461" s="229" t="s">
        <v>614</v>
      </c>
    </row>
    <row r="462" spans="5:5" s="228" customFormat="1" hidden="1" x14ac:dyDescent="0.15">
      <c r="E462" s="229" t="s">
        <v>615</v>
      </c>
    </row>
    <row r="463" spans="5:5" s="228" customFormat="1" hidden="1" x14ac:dyDescent="0.15">
      <c r="E463" s="229" t="s">
        <v>616</v>
      </c>
    </row>
    <row r="464" spans="5:5" s="228" customFormat="1" hidden="1" x14ac:dyDescent="0.15">
      <c r="E464" s="229" t="s">
        <v>617</v>
      </c>
    </row>
    <row r="465" spans="5:5" s="228" customFormat="1" hidden="1" x14ac:dyDescent="0.15">
      <c r="E465" s="229" t="s">
        <v>618</v>
      </c>
    </row>
    <row r="466" spans="5:5" s="228" customFormat="1" hidden="1" x14ac:dyDescent="0.15">
      <c r="E466" s="229" t="s">
        <v>619</v>
      </c>
    </row>
    <row r="467" spans="5:5" s="228" customFormat="1" hidden="1" x14ac:dyDescent="0.15">
      <c r="E467" s="229" t="s">
        <v>620</v>
      </c>
    </row>
    <row r="468" spans="5:5" s="228" customFormat="1" hidden="1" x14ac:dyDescent="0.15">
      <c r="E468" s="229" t="s">
        <v>621</v>
      </c>
    </row>
    <row r="469" spans="5:5" s="228" customFormat="1" hidden="1" x14ac:dyDescent="0.15">
      <c r="E469" s="229" t="s">
        <v>622</v>
      </c>
    </row>
    <row r="470" spans="5:5" s="228" customFormat="1" hidden="1" x14ac:dyDescent="0.15">
      <c r="E470" s="229" t="s">
        <v>623</v>
      </c>
    </row>
    <row r="471" spans="5:5" s="228" customFormat="1" hidden="1" x14ac:dyDescent="0.15">
      <c r="E471" s="229" t="s">
        <v>624</v>
      </c>
    </row>
    <row r="472" spans="5:5" s="228" customFormat="1" hidden="1" x14ac:dyDescent="0.15">
      <c r="E472" s="229" t="s">
        <v>625</v>
      </c>
    </row>
    <row r="473" spans="5:5" s="228" customFormat="1" hidden="1" x14ac:dyDescent="0.15">
      <c r="E473" s="229" t="s">
        <v>626</v>
      </c>
    </row>
    <row r="474" spans="5:5" s="228" customFormat="1" hidden="1" x14ac:dyDescent="0.15">
      <c r="E474" s="229" t="s">
        <v>627</v>
      </c>
    </row>
    <row r="475" spans="5:5" s="228" customFormat="1" hidden="1" x14ac:dyDescent="0.15">
      <c r="E475" s="229" t="s">
        <v>628</v>
      </c>
    </row>
    <row r="476" spans="5:5" s="228" customFormat="1" hidden="1" x14ac:dyDescent="0.15">
      <c r="E476" s="229" t="s">
        <v>629</v>
      </c>
    </row>
    <row r="477" spans="5:5" s="228" customFormat="1" hidden="1" x14ac:dyDescent="0.15">
      <c r="E477" s="229" t="s">
        <v>630</v>
      </c>
    </row>
    <row r="478" spans="5:5" s="228" customFormat="1" hidden="1" x14ac:dyDescent="0.15">
      <c r="E478" s="229" t="s">
        <v>631</v>
      </c>
    </row>
    <row r="479" spans="5:5" s="228" customFormat="1" hidden="1" x14ac:dyDescent="0.15">
      <c r="E479" s="229" t="s">
        <v>632</v>
      </c>
    </row>
    <row r="480" spans="5:5" s="228" customFormat="1" hidden="1" x14ac:dyDescent="0.15">
      <c r="E480" s="229" t="s">
        <v>633</v>
      </c>
    </row>
    <row r="481" spans="5:5" s="228" customFormat="1" hidden="1" x14ac:dyDescent="0.15">
      <c r="E481" s="229" t="s">
        <v>634</v>
      </c>
    </row>
    <row r="482" spans="5:5" s="228" customFormat="1" hidden="1" x14ac:dyDescent="0.15">
      <c r="E482" s="229" t="s">
        <v>635</v>
      </c>
    </row>
    <row r="483" spans="5:5" s="228" customFormat="1" hidden="1" x14ac:dyDescent="0.15">
      <c r="E483" s="229" t="s">
        <v>636</v>
      </c>
    </row>
    <row r="484" spans="5:5" s="228" customFormat="1" hidden="1" x14ac:dyDescent="0.15">
      <c r="E484" s="229" t="s">
        <v>637</v>
      </c>
    </row>
    <row r="485" spans="5:5" s="228" customFormat="1" hidden="1" x14ac:dyDescent="0.15">
      <c r="E485" s="229" t="s">
        <v>638</v>
      </c>
    </row>
    <row r="486" spans="5:5" s="228" customFormat="1" hidden="1" x14ac:dyDescent="0.15">
      <c r="E486" s="229" t="s">
        <v>639</v>
      </c>
    </row>
    <row r="487" spans="5:5" s="228" customFormat="1" hidden="1" x14ac:dyDescent="0.15">
      <c r="E487" s="229" t="s">
        <v>640</v>
      </c>
    </row>
    <row r="488" spans="5:5" s="228" customFormat="1" hidden="1" x14ac:dyDescent="0.15">
      <c r="E488" s="229" t="s">
        <v>641</v>
      </c>
    </row>
    <row r="489" spans="5:5" s="228" customFormat="1" hidden="1" x14ac:dyDescent="0.15">
      <c r="E489" s="229" t="s">
        <v>642</v>
      </c>
    </row>
    <row r="490" spans="5:5" s="228" customFormat="1" hidden="1" x14ac:dyDescent="0.15">
      <c r="E490" s="229" t="s">
        <v>643</v>
      </c>
    </row>
    <row r="491" spans="5:5" s="228" customFormat="1" hidden="1" x14ac:dyDescent="0.15">
      <c r="E491" s="229" t="s">
        <v>644</v>
      </c>
    </row>
    <row r="492" spans="5:5" s="228" customFormat="1" hidden="1" x14ac:dyDescent="0.15">
      <c r="E492" s="229" t="s">
        <v>645</v>
      </c>
    </row>
    <row r="493" spans="5:5" s="228" customFormat="1" hidden="1" x14ac:dyDescent="0.15">
      <c r="E493" s="229" t="s">
        <v>646</v>
      </c>
    </row>
    <row r="494" spans="5:5" s="228" customFormat="1" hidden="1" x14ac:dyDescent="0.15">
      <c r="E494" s="229" t="s">
        <v>647</v>
      </c>
    </row>
    <row r="495" spans="5:5" s="228" customFormat="1" hidden="1" x14ac:dyDescent="0.15">
      <c r="E495" s="229" t="s">
        <v>648</v>
      </c>
    </row>
    <row r="496" spans="5:5" s="228" customFormat="1" hidden="1" x14ac:dyDescent="0.15">
      <c r="E496" s="229" t="s">
        <v>649</v>
      </c>
    </row>
    <row r="497" spans="5:5" s="228" customFormat="1" hidden="1" x14ac:dyDescent="0.15">
      <c r="E497" s="229" t="s">
        <v>650</v>
      </c>
    </row>
    <row r="498" spans="5:5" s="228" customFormat="1" hidden="1" x14ac:dyDescent="0.15">
      <c r="E498" s="229" t="s">
        <v>651</v>
      </c>
    </row>
    <row r="499" spans="5:5" s="228" customFormat="1" hidden="1" x14ac:dyDescent="0.15">
      <c r="E499" s="229" t="s">
        <v>652</v>
      </c>
    </row>
    <row r="500" spans="5:5" s="228" customFormat="1" hidden="1" x14ac:dyDescent="0.15">
      <c r="E500" s="229" t="s">
        <v>653</v>
      </c>
    </row>
    <row r="501" spans="5:5" s="228" customFormat="1" hidden="1" x14ac:dyDescent="0.15">
      <c r="E501" s="229" t="s">
        <v>654</v>
      </c>
    </row>
    <row r="502" spans="5:5" s="228" customFormat="1" hidden="1" x14ac:dyDescent="0.15">
      <c r="E502" s="229" t="s">
        <v>655</v>
      </c>
    </row>
    <row r="503" spans="5:5" s="228" customFormat="1" hidden="1" x14ac:dyDescent="0.15">
      <c r="E503" s="229" t="s">
        <v>656</v>
      </c>
    </row>
    <row r="504" spans="5:5" s="228" customFormat="1" hidden="1" x14ac:dyDescent="0.15">
      <c r="E504" s="229" t="s">
        <v>657</v>
      </c>
    </row>
    <row r="505" spans="5:5" s="228" customFormat="1" hidden="1" x14ac:dyDescent="0.15">
      <c r="E505" s="229" t="s">
        <v>658</v>
      </c>
    </row>
    <row r="506" spans="5:5" s="228" customFormat="1" hidden="1" x14ac:dyDescent="0.15">
      <c r="E506" s="229" t="s">
        <v>659</v>
      </c>
    </row>
    <row r="507" spans="5:5" s="228" customFormat="1" hidden="1" x14ac:dyDescent="0.15">
      <c r="E507" s="229" t="s">
        <v>660</v>
      </c>
    </row>
    <row r="508" spans="5:5" s="228" customFormat="1" hidden="1" x14ac:dyDescent="0.15">
      <c r="E508" s="229" t="s">
        <v>661</v>
      </c>
    </row>
    <row r="509" spans="5:5" s="228" customFormat="1" hidden="1" x14ac:dyDescent="0.15">
      <c r="E509" s="229" t="s">
        <v>662</v>
      </c>
    </row>
    <row r="510" spans="5:5" s="228" customFormat="1" hidden="1" x14ac:dyDescent="0.15">
      <c r="E510" s="229" t="s">
        <v>663</v>
      </c>
    </row>
    <row r="511" spans="5:5" s="228" customFormat="1" hidden="1" x14ac:dyDescent="0.15">
      <c r="E511" s="229" t="s">
        <v>664</v>
      </c>
    </row>
    <row r="512" spans="5:5" s="228" customFormat="1" hidden="1" x14ac:dyDescent="0.15">
      <c r="E512" s="229" t="s">
        <v>665</v>
      </c>
    </row>
    <row r="513" spans="5:5" s="228" customFormat="1" hidden="1" x14ac:dyDescent="0.15">
      <c r="E513" s="229" t="s">
        <v>666</v>
      </c>
    </row>
    <row r="514" spans="5:5" s="228" customFormat="1" hidden="1" x14ac:dyDescent="0.15">
      <c r="E514" s="229" t="s">
        <v>667</v>
      </c>
    </row>
    <row r="515" spans="5:5" s="228" customFormat="1" hidden="1" x14ac:dyDescent="0.15">
      <c r="E515" s="229" t="s">
        <v>668</v>
      </c>
    </row>
    <row r="516" spans="5:5" s="228" customFormat="1" hidden="1" x14ac:dyDescent="0.15">
      <c r="E516" s="229" t="s">
        <v>669</v>
      </c>
    </row>
    <row r="517" spans="5:5" s="228" customFormat="1" hidden="1" x14ac:dyDescent="0.15">
      <c r="E517" s="229" t="s">
        <v>670</v>
      </c>
    </row>
    <row r="518" spans="5:5" s="228" customFormat="1" hidden="1" x14ac:dyDescent="0.15">
      <c r="E518" s="229" t="s">
        <v>671</v>
      </c>
    </row>
    <row r="519" spans="5:5" s="228" customFormat="1" hidden="1" x14ac:dyDescent="0.15">
      <c r="E519" s="229" t="s">
        <v>672</v>
      </c>
    </row>
    <row r="520" spans="5:5" s="228" customFormat="1" hidden="1" x14ac:dyDescent="0.15">
      <c r="E520" s="229" t="s">
        <v>673</v>
      </c>
    </row>
    <row r="521" spans="5:5" s="228" customFormat="1" hidden="1" x14ac:dyDescent="0.15">
      <c r="E521" s="229" t="s">
        <v>674</v>
      </c>
    </row>
    <row r="522" spans="5:5" s="228" customFormat="1" hidden="1" x14ac:dyDescent="0.15">
      <c r="E522" s="229" t="s">
        <v>675</v>
      </c>
    </row>
    <row r="523" spans="5:5" s="228" customFormat="1" hidden="1" x14ac:dyDescent="0.15">
      <c r="E523" s="229" t="s">
        <v>676</v>
      </c>
    </row>
    <row r="524" spans="5:5" s="228" customFormat="1" hidden="1" x14ac:dyDescent="0.15">
      <c r="E524" s="229" t="s">
        <v>677</v>
      </c>
    </row>
    <row r="525" spans="5:5" s="228" customFormat="1" hidden="1" x14ac:dyDescent="0.15">
      <c r="E525" s="229" t="s">
        <v>678</v>
      </c>
    </row>
    <row r="526" spans="5:5" s="228" customFormat="1" hidden="1" x14ac:dyDescent="0.15">
      <c r="E526" s="229" t="s">
        <v>679</v>
      </c>
    </row>
    <row r="527" spans="5:5" s="228" customFormat="1" hidden="1" x14ac:dyDescent="0.15">
      <c r="E527" s="229" t="s">
        <v>680</v>
      </c>
    </row>
    <row r="528" spans="5:5" s="228" customFormat="1" hidden="1" x14ac:dyDescent="0.15">
      <c r="E528" s="229" t="s">
        <v>681</v>
      </c>
    </row>
    <row r="529" spans="5:5" s="228" customFormat="1" hidden="1" x14ac:dyDescent="0.15">
      <c r="E529" s="229" t="s">
        <v>682</v>
      </c>
    </row>
    <row r="530" spans="5:5" s="228" customFormat="1" hidden="1" x14ac:dyDescent="0.15">
      <c r="E530" s="229" t="s">
        <v>683</v>
      </c>
    </row>
    <row r="531" spans="5:5" s="228" customFormat="1" hidden="1" x14ac:dyDescent="0.15">
      <c r="E531" s="229" t="s">
        <v>684</v>
      </c>
    </row>
    <row r="532" spans="5:5" s="228" customFormat="1" hidden="1" x14ac:dyDescent="0.15">
      <c r="E532" s="229" t="s">
        <v>685</v>
      </c>
    </row>
    <row r="533" spans="5:5" s="228" customFormat="1" hidden="1" x14ac:dyDescent="0.15">
      <c r="E533" s="229" t="s">
        <v>686</v>
      </c>
    </row>
    <row r="534" spans="5:5" s="228" customFormat="1" hidden="1" x14ac:dyDescent="0.15">
      <c r="E534" s="229" t="s">
        <v>687</v>
      </c>
    </row>
    <row r="535" spans="5:5" s="228" customFormat="1" hidden="1" x14ac:dyDescent="0.15">
      <c r="E535" s="229" t="s">
        <v>688</v>
      </c>
    </row>
    <row r="536" spans="5:5" s="228" customFormat="1" hidden="1" x14ac:dyDescent="0.15">
      <c r="E536" s="229" t="s">
        <v>689</v>
      </c>
    </row>
    <row r="537" spans="5:5" s="228" customFormat="1" hidden="1" x14ac:dyDescent="0.15">
      <c r="E537" s="229" t="s">
        <v>690</v>
      </c>
    </row>
    <row r="538" spans="5:5" s="228" customFormat="1" hidden="1" x14ac:dyDescent="0.15">
      <c r="E538" s="229" t="s">
        <v>691</v>
      </c>
    </row>
    <row r="539" spans="5:5" s="228" customFormat="1" hidden="1" x14ac:dyDescent="0.15">
      <c r="E539" s="229" t="s">
        <v>692</v>
      </c>
    </row>
    <row r="540" spans="5:5" s="228" customFormat="1" hidden="1" x14ac:dyDescent="0.15">
      <c r="E540" s="229" t="s">
        <v>693</v>
      </c>
    </row>
    <row r="541" spans="5:5" s="228" customFormat="1" hidden="1" x14ac:dyDescent="0.15">
      <c r="E541" s="229" t="s">
        <v>694</v>
      </c>
    </row>
    <row r="542" spans="5:5" s="228" customFormat="1" hidden="1" x14ac:dyDescent="0.15">
      <c r="E542" s="229" t="s">
        <v>695</v>
      </c>
    </row>
    <row r="543" spans="5:5" s="228" customFormat="1" hidden="1" x14ac:dyDescent="0.15">
      <c r="E543" s="229" t="s">
        <v>696</v>
      </c>
    </row>
    <row r="544" spans="5:5" s="228" customFormat="1" hidden="1" x14ac:dyDescent="0.15">
      <c r="E544" s="229" t="s">
        <v>697</v>
      </c>
    </row>
    <row r="545" spans="5:5" s="228" customFormat="1" hidden="1" x14ac:dyDescent="0.15">
      <c r="E545" s="229" t="s">
        <v>698</v>
      </c>
    </row>
    <row r="546" spans="5:5" s="228" customFormat="1" hidden="1" x14ac:dyDescent="0.15">
      <c r="E546" s="229" t="s">
        <v>699</v>
      </c>
    </row>
    <row r="547" spans="5:5" s="228" customFormat="1" hidden="1" x14ac:dyDescent="0.15">
      <c r="E547" s="229" t="s">
        <v>700</v>
      </c>
    </row>
    <row r="548" spans="5:5" s="228" customFormat="1" hidden="1" x14ac:dyDescent="0.15">
      <c r="E548" s="229" t="s">
        <v>701</v>
      </c>
    </row>
    <row r="549" spans="5:5" s="228" customFormat="1" hidden="1" x14ac:dyDescent="0.15">
      <c r="E549" s="229" t="s">
        <v>702</v>
      </c>
    </row>
    <row r="550" spans="5:5" s="228" customFormat="1" hidden="1" x14ac:dyDescent="0.15">
      <c r="E550" s="229" t="s">
        <v>703</v>
      </c>
    </row>
    <row r="551" spans="5:5" s="228" customFormat="1" hidden="1" x14ac:dyDescent="0.15">
      <c r="E551" s="229" t="s">
        <v>704</v>
      </c>
    </row>
    <row r="552" spans="5:5" s="228" customFormat="1" hidden="1" x14ac:dyDescent="0.15">
      <c r="E552" s="229" t="s">
        <v>705</v>
      </c>
    </row>
    <row r="553" spans="5:5" s="228" customFormat="1" hidden="1" x14ac:dyDescent="0.15">
      <c r="E553" s="229" t="s">
        <v>706</v>
      </c>
    </row>
    <row r="554" spans="5:5" s="228" customFormat="1" hidden="1" x14ac:dyDescent="0.15">
      <c r="E554" s="229" t="s">
        <v>707</v>
      </c>
    </row>
    <row r="555" spans="5:5" s="228" customFormat="1" hidden="1" x14ac:dyDescent="0.15">
      <c r="E555" s="229" t="s">
        <v>708</v>
      </c>
    </row>
    <row r="556" spans="5:5" s="228" customFormat="1" hidden="1" x14ac:dyDescent="0.15">
      <c r="E556" s="229" t="s">
        <v>709</v>
      </c>
    </row>
    <row r="557" spans="5:5" s="228" customFormat="1" hidden="1" x14ac:dyDescent="0.15">
      <c r="E557" s="229" t="s">
        <v>710</v>
      </c>
    </row>
    <row r="558" spans="5:5" s="228" customFormat="1" hidden="1" x14ac:dyDescent="0.15">
      <c r="E558" s="229" t="s">
        <v>711</v>
      </c>
    </row>
    <row r="559" spans="5:5" s="228" customFormat="1" hidden="1" x14ac:dyDescent="0.15">
      <c r="E559" s="229" t="s">
        <v>712</v>
      </c>
    </row>
    <row r="560" spans="5:5" s="228" customFormat="1" hidden="1" x14ac:dyDescent="0.15">
      <c r="E560" s="229" t="s">
        <v>713</v>
      </c>
    </row>
    <row r="561" spans="5:5" s="228" customFormat="1" hidden="1" x14ac:dyDescent="0.15">
      <c r="E561" s="229" t="s">
        <v>714</v>
      </c>
    </row>
    <row r="562" spans="5:5" s="228" customFormat="1" hidden="1" x14ac:dyDescent="0.15">
      <c r="E562" s="229" t="s">
        <v>715</v>
      </c>
    </row>
    <row r="563" spans="5:5" s="228" customFormat="1" hidden="1" x14ac:dyDescent="0.15">
      <c r="E563" s="229" t="s">
        <v>716</v>
      </c>
    </row>
    <row r="564" spans="5:5" s="228" customFormat="1" hidden="1" x14ac:dyDescent="0.15">
      <c r="E564" s="229" t="s">
        <v>717</v>
      </c>
    </row>
    <row r="565" spans="5:5" s="228" customFormat="1" hidden="1" x14ac:dyDescent="0.15">
      <c r="E565" s="229" t="s">
        <v>718</v>
      </c>
    </row>
    <row r="566" spans="5:5" s="228" customFormat="1" hidden="1" x14ac:dyDescent="0.15">
      <c r="E566" s="229" t="s">
        <v>719</v>
      </c>
    </row>
    <row r="567" spans="5:5" s="228" customFormat="1" hidden="1" x14ac:dyDescent="0.15">
      <c r="E567" s="229" t="s">
        <v>720</v>
      </c>
    </row>
    <row r="568" spans="5:5" s="228" customFormat="1" hidden="1" x14ac:dyDescent="0.15">
      <c r="E568" s="229" t="s">
        <v>721</v>
      </c>
    </row>
    <row r="569" spans="5:5" s="228" customFormat="1" hidden="1" x14ac:dyDescent="0.15">
      <c r="E569" s="229" t="s">
        <v>722</v>
      </c>
    </row>
    <row r="570" spans="5:5" s="228" customFormat="1" hidden="1" x14ac:dyDescent="0.15">
      <c r="E570" s="229" t="s">
        <v>723</v>
      </c>
    </row>
    <row r="571" spans="5:5" s="228" customFormat="1" hidden="1" x14ac:dyDescent="0.15">
      <c r="E571" s="229" t="s">
        <v>724</v>
      </c>
    </row>
    <row r="572" spans="5:5" s="228" customFormat="1" hidden="1" x14ac:dyDescent="0.15">
      <c r="E572" s="229" t="s">
        <v>725</v>
      </c>
    </row>
    <row r="573" spans="5:5" s="228" customFormat="1" hidden="1" x14ac:dyDescent="0.15">
      <c r="E573" s="229" t="s">
        <v>726</v>
      </c>
    </row>
    <row r="574" spans="5:5" s="228" customFormat="1" hidden="1" x14ac:dyDescent="0.15">
      <c r="E574" s="229" t="s">
        <v>727</v>
      </c>
    </row>
    <row r="575" spans="5:5" s="228" customFormat="1" hidden="1" x14ac:dyDescent="0.15"/>
  </sheetData>
  <sheetProtection algorithmName="SHA-512" hashValue="i5f6cetvscp7MzFHkWS8zI8rNw9mW8BIHEZh2JRCBgi/zF2mDfhddxKUXH/7dv3QVn5qdMIla5phsMGnl8CWMw==" saltValue="OZ2SKszhlj1m/w+ZwaUf8w==" spinCount="100000" sheet="1" scenarios="1" formatRows="0" insertRows="0" deleteRows="0"/>
  <mergeCells count="46">
    <mergeCell ref="C12:E12"/>
    <mergeCell ref="B37:E37"/>
    <mergeCell ref="F37:I37"/>
    <mergeCell ref="B32:E32"/>
    <mergeCell ref="B33:E33"/>
    <mergeCell ref="B34:E34"/>
    <mergeCell ref="B35:E35"/>
    <mergeCell ref="F32:I32"/>
    <mergeCell ref="F33:I33"/>
    <mergeCell ref="F34:I34"/>
    <mergeCell ref="B36:E36"/>
    <mergeCell ref="F36:I36"/>
    <mergeCell ref="F35:I35"/>
    <mergeCell ref="C13:E13"/>
    <mergeCell ref="B3:I3"/>
    <mergeCell ref="F31:I31"/>
    <mergeCell ref="F24:I24"/>
    <mergeCell ref="F10:I10"/>
    <mergeCell ref="B31:E31"/>
    <mergeCell ref="F26:I26"/>
    <mergeCell ref="F25:I25"/>
    <mergeCell ref="F30:I30"/>
    <mergeCell ref="F9:I9"/>
    <mergeCell ref="F11:I11"/>
    <mergeCell ref="B23:E23"/>
    <mergeCell ref="B24:E24"/>
    <mergeCell ref="B25:E25"/>
    <mergeCell ref="B30:E30"/>
    <mergeCell ref="B26:E26"/>
    <mergeCell ref="F23:I23"/>
    <mergeCell ref="B9:E9"/>
    <mergeCell ref="B10:E10"/>
    <mergeCell ref="B11:E11"/>
    <mergeCell ref="B12:B20"/>
    <mergeCell ref="C14:C20"/>
    <mergeCell ref="D15:F15"/>
    <mergeCell ref="F14:I14"/>
    <mergeCell ref="D14:E14"/>
    <mergeCell ref="G15:H15"/>
    <mergeCell ref="F13:I13"/>
    <mergeCell ref="E16:E20"/>
    <mergeCell ref="G16:H16"/>
    <mergeCell ref="G17:H17"/>
    <mergeCell ref="G18:H18"/>
    <mergeCell ref="G19:H19"/>
    <mergeCell ref="G20:H20"/>
  </mergeCells>
  <phoneticPr fontId="2"/>
  <dataValidations count="2">
    <dataValidation type="list" allowBlank="1" showInputMessage="1" showErrorMessage="1" sqref="F12" xr:uid="{00000000-0002-0000-0100-000000000000}">
      <formula1>"工場,事業場"</formula1>
    </dataValidation>
    <dataValidation type="list" allowBlank="1" showInputMessage="1" showErrorMessage="1" sqref="F13:I13" xr:uid="{00000000-0002-0000-0100-000001000000}">
      <formula1>$E$45:$E$574</formula1>
    </dataValidation>
  </dataValidations>
  <pageMargins left="0.78740157480314965" right="0.78740157480314965" top="0.78740157480314965" bottom="0.78740157480314965" header="0.51181102362204722" footer="0.51181102362204722"/>
  <pageSetup paperSize="9" scale="93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B1:I49"/>
  <sheetViews>
    <sheetView showGridLines="0" view="pageBreakPreview" zoomScaleNormal="100" zoomScaleSheetLayoutView="100" workbookViewId="0"/>
  </sheetViews>
  <sheetFormatPr defaultColWidth="9.109375" defaultRowHeight="12" x14ac:dyDescent="0.15"/>
  <cols>
    <col min="1" max="1" width="1.44140625" style="21" customWidth="1"/>
    <col min="2" max="2" width="11.44140625" style="21" customWidth="1"/>
    <col min="3" max="3" width="8.5546875" style="21" customWidth="1"/>
    <col min="4" max="4" width="7.88671875" style="21" customWidth="1"/>
    <col min="5" max="5" width="11.44140625" style="21" customWidth="1"/>
    <col min="6" max="6" width="7.88671875" style="21" customWidth="1"/>
    <col min="7" max="7" width="8.5546875" style="21" customWidth="1"/>
    <col min="8" max="8" width="35.6640625" style="21" customWidth="1"/>
    <col min="9" max="9" width="1.44140625" style="21" customWidth="1"/>
    <col min="10" max="10" width="9.109375" style="21"/>
    <col min="11" max="11" width="3.5546875" style="21" bestFit="1" customWidth="1"/>
    <col min="12" max="12" width="2.88671875" style="21" bestFit="1" customWidth="1"/>
    <col min="13" max="16384" width="9.109375" style="21"/>
  </cols>
  <sheetData>
    <row r="1" spans="2:9" x14ac:dyDescent="0.15">
      <c r="B1" s="20"/>
      <c r="C1" s="20"/>
      <c r="D1" s="20"/>
      <c r="E1" s="20"/>
      <c r="F1" s="20"/>
      <c r="G1" s="20"/>
      <c r="I1" s="20"/>
    </row>
    <row r="2" spans="2:9" ht="22.5" customHeight="1" thickBot="1" x14ac:dyDescent="0.2">
      <c r="B2" s="21" t="s">
        <v>184</v>
      </c>
    </row>
    <row r="3" spans="2:9" ht="22.5" customHeight="1" x14ac:dyDescent="0.15">
      <c r="B3" s="230" t="s">
        <v>19</v>
      </c>
      <c r="C3" s="231"/>
      <c r="D3" s="284"/>
      <c r="E3" s="285"/>
      <c r="F3" s="285"/>
      <c r="G3" s="285"/>
      <c r="H3" s="286"/>
    </row>
    <row r="4" spans="2:9" ht="22.5" customHeight="1" x14ac:dyDescent="0.15">
      <c r="B4" s="278"/>
      <c r="C4" s="279"/>
      <c r="D4" s="279"/>
      <c r="E4" s="279"/>
      <c r="F4" s="279"/>
      <c r="G4" s="279"/>
      <c r="H4" s="280"/>
    </row>
    <row r="5" spans="2:9" ht="22.5" customHeight="1" x14ac:dyDescent="0.15">
      <c r="B5" s="278"/>
      <c r="C5" s="279"/>
      <c r="D5" s="279"/>
      <c r="E5" s="279"/>
      <c r="F5" s="279"/>
      <c r="G5" s="279"/>
      <c r="H5" s="280"/>
    </row>
    <row r="6" spans="2:9" ht="22.5" customHeight="1" x14ac:dyDescent="0.15">
      <c r="B6" s="278"/>
      <c r="C6" s="279"/>
      <c r="D6" s="279"/>
      <c r="E6" s="279"/>
      <c r="F6" s="279"/>
      <c r="G6" s="279"/>
      <c r="H6" s="280"/>
    </row>
    <row r="7" spans="2:9" ht="22.5" customHeight="1" x14ac:dyDescent="0.15">
      <c r="B7" s="278"/>
      <c r="C7" s="279"/>
      <c r="D7" s="279"/>
      <c r="E7" s="279"/>
      <c r="F7" s="279"/>
      <c r="G7" s="279"/>
      <c r="H7" s="280"/>
    </row>
    <row r="8" spans="2:9" ht="22.5" customHeight="1" x14ac:dyDescent="0.15">
      <c r="B8" s="278"/>
      <c r="C8" s="279"/>
      <c r="D8" s="279"/>
      <c r="E8" s="279"/>
      <c r="F8" s="279"/>
      <c r="G8" s="279"/>
      <c r="H8" s="280"/>
    </row>
    <row r="9" spans="2:9" ht="22.5" customHeight="1" x14ac:dyDescent="0.15">
      <c r="B9" s="278"/>
      <c r="C9" s="279"/>
      <c r="D9" s="279"/>
      <c r="E9" s="279"/>
      <c r="F9" s="279"/>
      <c r="G9" s="279"/>
      <c r="H9" s="280"/>
    </row>
    <row r="10" spans="2:9" ht="22.5" customHeight="1" x14ac:dyDescent="0.15">
      <c r="B10" s="278"/>
      <c r="C10" s="279"/>
      <c r="D10" s="279"/>
      <c r="E10" s="279"/>
      <c r="F10" s="279"/>
      <c r="G10" s="279"/>
      <c r="H10" s="280"/>
    </row>
    <row r="11" spans="2:9" ht="22.5" customHeight="1" x14ac:dyDescent="0.15">
      <c r="B11" s="278"/>
      <c r="C11" s="279"/>
      <c r="D11" s="279"/>
      <c r="E11" s="279"/>
      <c r="F11" s="279"/>
      <c r="G11" s="279"/>
      <c r="H11" s="280"/>
    </row>
    <row r="12" spans="2:9" ht="22.5" customHeight="1" x14ac:dyDescent="0.15">
      <c r="B12" s="278"/>
      <c r="C12" s="279"/>
      <c r="D12" s="279"/>
      <c r="E12" s="279"/>
      <c r="F12" s="279"/>
      <c r="G12" s="279"/>
      <c r="H12" s="280"/>
    </row>
    <row r="13" spans="2:9" ht="22.5" customHeight="1" x14ac:dyDescent="0.15">
      <c r="B13" s="278"/>
      <c r="C13" s="279"/>
      <c r="D13" s="279"/>
      <c r="E13" s="279"/>
      <c r="F13" s="279"/>
      <c r="G13" s="279"/>
      <c r="H13" s="280"/>
    </row>
    <row r="14" spans="2:9" ht="22.5" customHeight="1" x14ac:dyDescent="0.15">
      <c r="B14" s="278"/>
      <c r="C14" s="279"/>
      <c r="D14" s="279"/>
      <c r="E14" s="279"/>
      <c r="F14" s="279"/>
      <c r="G14" s="279"/>
      <c r="H14" s="280"/>
    </row>
    <row r="15" spans="2:9" ht="22.5" customHeight="1" x14ac:dyDescent="0.15">
      <c r="B15" s="278"/>
      <c r="C15" s="279"/>
      <c r="D15" s="279"/>
      <c r="E15" s="279"/>
      <c r="F15" s="279"/>
      <c r="G15" s="279"/>
      <c r="H15" s="280"/>
    </row>
    <row r="16" spans="2:9" ht="22.5" customHeight="1" x14ac:dyDescent="0.15">
      <c r="B16" s="278"/>
      <c r="C16" s="279"/>
      <c r="D16" s="279"/>
      <c r="E16" s="279"/>
      <c r="F16" s="279"/>
      <c r="G16" s="279"/>
      <c r="H16" s="280"/>
    </row>
    <row r="17" spans="2:8" ht="22.5" customHeight="1" x14ac:dyDescent="0.15">
      <c r="B17" s="278"/>
      <c r="C17" s="279"/>
      <c r="D17" s="279"/>
      <c r="E17" s="279"/>
      <c r="F17" s="279"/>
      <c r="G17" s="279"/>
      <c r="H17" s="280"/>
    </row>
    <row r="18" spans="2:8" ht="22.5" customHeight="1" x14ac:dyDescent="0.15">
      <c r="B18" s="278"/>
      <c r="C18" s="279"/>
      <c r="D18" s="279"/>
      <c r="E18" s="279"/>
      <c r="F18" s="279"/>
      <c r="G18" s="279"/>
      <c r="H18" s="280"/>
    </row>
    <row r="19" spans="2:8" ht="22.5" customHeight="1" x14ac:dyDescent="0.15">
      <c r="B19" s="278"/>
      <c r="C19" s="279"/>
      <c r="D19" s="279"/>
      <c r="E19" s="279"/>
      <c r="F19" s="279"/>
      <c r="G19" s="279"/>
      <c r="H19" s="280"/>
    </row>
    <row r="20" spans="2:8" ht="22.5" customHeight="1" x14ac:dyDescent="0.15">
      <c r="B20" s="278"/>
      <c r="C20" s="279"/>
      <c r="D20" s="279"/>
      <c r="E20" s="279"/>
      <c r="F20" s="279"/>
      <c r="G20" s="279"/>
      <c r="H20" s="280"/>
    </row>
    <row r="21" spans="2:8" ht="22.5" customHeight="1" x14ac:dyDescent="0.15">
      <c r="B21" s="278"/>
      <c r="C21" s="279"/>
      <c r="D21" s="279"/>
      <c r="E21" s="279"/>
      <c r="F21" s="279"/>
      <c r="G21" s="279"/>
      <c r="H21" s="280"/>
    </row>
    <row r="22" spans="2:8" ht="22.5" customHeight="1" x14ac:dyDescent="0.15">
      <c r="B22" s="278"/>
      <c r="C22" s="279"/>
      <c r="D22" s="279"/>
      <c r="E22" s="279"/>
      <c r="F22" s="279"/>
      <c r="G22" s="279"/>
      <c r="H22" s="280"/>
    </row>
    <row r="23" spans="2:8" ht="22.5" customHeight="1" x14ac:dyDescent="0.15">
      <c r="B23" s="281"/>
      <c r="C23" s="282"/>
      <c r="D23" s="282"/>
      <c r="E23" s="282"/>
      <c r="F23" s="282"/>
      <c r="G23" s="282"/>
      <c r="H23" s="283"/>
    </row>
    <row r="24" spans="2:8" ht="30" customHeight="1" x14ac:dyDescent="0.15">
      <c r="B24" s="232" t="s">
        <v>29</v>
      </c>
      <c r="C24" s="233"/>
      <c r="D24" s="243"/>
      <c r="E24" s="244"/>
      <c r="F24" s="244"/>
      <c r="G24" s="244"/>
      <c r="H24" s="245"/>
    </row>
    <row r="25" spans="2:8" ht="63.75" customHeight="1" x14ac:dyDescent="0.15">
      <c r="B25" s="232" t="s">
        <v>123</v>
      </c>
      <c r="C25" s="233"/>
      <c r="D25" s="243"/>
      <c r="E25" s="244"/>
      <c r="F25" s="244"/>
      <c r="G25" s="244"/>
      <c r="H25" s="245"/>
    </row>
    <row r="26" spans="2:8" ht="30" customHeight="1" x14ac:dyDescent="0.15">
      <c r="B26" s="289" t="s">
        <v>736</v>
      </c>
      <c r="C26" s="37" t="s">
        <v>28</v>
      </c>
      <c r="D26" s="38"/>
      <c r="E26" s="39" t="s">
        <v>27</v>
      </c>
      <c r="F26" s="243"/>
      <c r="G26" s="244"/>
      <c r="H26" s="245"/>
    </row>
    <row r="27" spans="2:8" ht="30" customHeight="1" x14ac:dyDescent="0.15">
      <c r="B27" s="290"/>
      <c r="C27" s="39" t="s">
        <v>26</v>
      </c>
      <c r="D27" s="38"/>
      <c r="E27" s="39" t="s">
        <v>27</v>
      </c>
      <c r="F27" s="243"/>
      <c r="G27" s="244"/>
      <c r="H27" s="245"/>
    </row>
    <row r="28" spans="2:8" ht="30" customHeight="1" x14ac:dyDescent="0.15">
      <c r="B28" s="287" t="s">
        <v>730</v>
      </c>
      <c r="C28" s="39" t="s">
        <v>22</v>
      </c>
      <c r="D28" s="38"/>
      <c r="E28" s="39" t="s">
        <v>20</v>
      </c>
      <c r="F28" s="38"/>
      <c r="G28" s="39" t="s">
        <v>21</v>
      </c>
      <c r="H28" s="40"/>
    </row>
    <row r="29" spans="2:8" ht="30" customHeight="1" thickBot="1" x14ac:dyDescent="0.2">
      <c r="B29" s="288"/>
      <c r="C29" s="41" t="s">
        <v>23</v>
      </c>
      <c r="D29" s="42"/>
      <c r="E29" s="41" t="s">
        <v>20</v>
      </c>
      <c r="F29" s="42"/>
      <c r="G29" s="41" t="s">
        <v>21</v>
      </c>
      <c r="H29" s="43"/>
    </row>
    <row r="30" spans="2:8" ht="3.75" customHeight="1" x14ac:dyDescent="0.15">
      <c r="B30" s="36"/>
      <c r="C30" s="36"/>
      <c r="D30" s="36"/>
      <c r="E30" s="18"/>
      <c r="F30" s="18"/>
      <c r="G30" s="18"/>
      <c r="H30" s="18"/>
    </row>
    <row r="31" spans="2:8" ht="15" customHeight="1" x14ac:dyDescent="0.15">
      <c r="B31" s="21" t="s">
        <v>170</v>
      </c>
    </row>
    <row r="32" spans="2:8" ht="15" customHeight="1" x14ac:dyDescent="0.15">
      <c r="B32" s="21" t="s">
        <v>171</v>
      </c>
    </row>
    <row r="33" spans="2:6" ht="15" customHeight="1" x14ac:dyDescent="0.15">
      <c r="B33" s="21" t="s">
        <v>172</v>
      </c>
    </row>
    <row r="34" spans="2:6" ht="9" customHeight="1" x14ac:dyDescent="0.15"/>
    <row r="35" spans="2:6" ht="9" customHeight="1" x14ac:dyDescent="0.15"/>
    <row r="41" spans="2:6" hidden="1" x14ac:dyDescent="0.15">
      <c r="E41" s="44"/>
      <c r="F41" s="45"/>
    </row>
    <row r="42" spans="2:6" hidden="1" x14ac:dyDescent="0.15">
      <c r="E42" s="46" t="s">
        <v>16</v>
      </c>
      <c r="F42" s="47" t="s">
        <v>24</v>
      </c>
    </row>
    <row r="43" spans="2:6" ht="12.6" hidden="1" thickBot="1" x14ac:dyDescent="0.2">
      <c r="E43" s="48" t="s">
        <v>17</v>
      </c>
      <c r="F43" s="49" t="s">
        <v>25</v>
      </c>
    </row>
    <row r="44" spans="2:6" hidden="1" x14ac:dyDescent="0.15"/>
    <row r="45" spans="2:6" hidden="1" x14ac:dyDescent="0.15"/>
    <row r="46" spans="2:6" hidden="1" x14ac:dyDescent="0.15"/>
    <row r="47" spans="2:6" hidden="1" x14ac:dyDescent="0.15"/>
    <row r="48" spans="2:6" hidden="1" x14ac:dyDescent="0.15"/>
    <row r="49" hidden="1" x14ac:dyDescent="0.15"/>
  </sheetData>
  <sheetProtection algorithmName="SHA-512" hashValue="a76RWzvP6/STMQhqmcClizS/xjbAdbWuAnX0361s+PoXFPe2YmTigBfoQIIbMTW+moe5lwU92ueJhIMLt3da/A==" saltValue="cA6d5bkRU0zwD+Pg9NXa8w==" spinCount="100000" sheet="1" scenarios="1" formatRows="0" insertRows="0" deleteRows="0"/>
  <mergeCells count="11">
    <mergeCell ref="F26:H26"/>
    <mergeCell ref="B28:B29"/>
    <mergeCell ref="F27:H27"/>
    <mergeCell ref="B25:C25"/>
    <mergeCell ref="D25:H25"/>
    <mergeCell ref="B26:B27"/>
    <mergeCell ref="B3:C3"/>
    <mergeCell ref="B4:H23"/>
    <mergeCell ref="D3:H3"/>
    <mergeCell ref="B24:C24"/>
    <mergeCell ref="D24:H24"/>
  </mergeCells>
  <phoneticPr fontId="2"/>
  <dataValidations count="2">
    <dataValidation type="list" allowBlank="1" showInputMessage="1" showErrorMessage="1" sqref="F28:F29" xr:uid="{00000000-0002-0000-0200-000000000000}">
      <formula1>$F$41:$F$43</formula1>
    </dataValidation>
    <dataValidation type="list" allowBlank="1" showInputMessage="1" showErrorMessage="1" sqref="D26:D29" xr:uid="{00000000-0002-0000-0200-000001000000}">
      <formula1>$E$41:$E$43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B1:E43"/>
  <sheetViews>
    <sheetView showGridLines="0" view="pageBreakPreview" zoomScaleNormal="100" zoomScaleSheetLayoutView="100" workbookViewId="0"/>
  </sheetViews>
  <sheetFormatPr defaultColWidth="9.109375" defaultRowHeight="12" x14ac:dyDescent="0.15"/>
  <cols>
    <col min="1" max="1" width="1.44140625" style="21" customWidth="1"/>
    <col min="2" max="2" width="17.109375" style="21" customWidth="1"/>
    <col min="3" max="3" width="14.33203125" style="21" customWidth="1"/>
    <col min="4" max="4" width="60" style="21" customWidth="1"/>
    <col min="5" max="5" width="1.44140625" style="21" customWidth="1"/>
    <col min="6" max="16384" width="9.109375" style="21"/>
  </cols>
  <sheetData>
    <row r="1" spans="2:5" x14ac:dyDescent="0.15">
      <c r="B1" s="20"/>
      <c r="C1" s="20"/>
      <c r="E1" s="20"/>
    </row>
    <row r="2" spans="2:5" ht="22.5" customHeight="1" thickBot="1" x14ac:dyDescent="0.2">
      <c r="B2" s="21" t="s">
        <v>185</v>
      </c>
    </row>
    <row r="3" spans="2:5" ht="22.5" customHeight="1" x14ac:dyDescent="0.15">
      <c r="B3" s="297" t="s">
        <v>30</v>
      </c>
      <c r="C3" s="50" t="s">
        <v>31</v>
      </c>
      <c r="D3" s="51"/>
    </row>
    <row r="4" spans="2:5" ht="22.5" customHeight="1" x14ac:dyDescent="0.15">
      <c r="B4" s="296"/>
      <c r="C4" s="52" t="s">
        <v>32</v>
      </c>
      <c r="D4" s="40"/>
    </row>
    <row r="5" spans="2:5" ht="22.5" customHeight="1" x14ac:dyDescent="0.15">
      <c r="B5" s="296" t="s">
        <v>33</v>
      </c>
      <c r="C5" s="52" t="s">
        <v>34</v>
      </c>
      <c r="D5" s="40"/>
    </row>
    <row r="6" spans="2:5" ht="22.5" customHeight="1" x14ac:dyDescent="0.15">
      <c r="B6" s="296"/>
      <c r="C6" s="52" t="s">
        <v>35</v>
      </c>
      <c r="D6" s="40"/>
    </row>
    <row r="7" spans="2:5" ht="22.5" customHeight="1" x14ac:dyDescent="0.15">
      <c r="B7" s="296"/>
      <c r="C7" s="52" t="s">
        <v>36</v>
      </c>
      <c r="D7" s="40"/>
    </row>
    <row r="8" spans="2:5" ht="22.5" customHeight="1" x14ac:dyDescent="0.15">
      <c r="B8" s="296"/>
      <c r="C8" s="52" t="s">
        <v>38</v>
      </c>
      <c r="D8" s="40"/>
    </row>
    <row r="9" spans="2:5" ht="26.25" customHeight="1" x14ac:dyDescent="0.15">
      <c r="B9" s="53" t="s">
        <v>37</v>
      </c>
      <c r="C9" s="294"/>
      <c r="D9" s="295"/>
    </row>
    <row r="10" spans="2:5" ht="22.5" customHeight="1" x14ac:dyDescent="0.15">
      <c r="B10" s="278"/>
      <c r="C10" s="279"/>
      <c r="D10" s="280"/>
    </row>
    <row r="11" spans="2:5" ht="22.5" customHeight="1" x14ac:dyDescent="0.15">
      <c r="B11" s="278"/>
      <c r="C11" s="279"/>
      <c r="D11" s="280"/>
    </row>
    <row r="12" spans="2:5" ht="22.5" customHeight="1" x14ac:dyDescent="0.15">
      <c r="B12" s="278"/>
      <c r="C12" s="279"/>
      <c r="D12" s="280"/>
    </row>
    <row r="13" spans="2:5" ht="22.5" customHeight="1" x14ac:dyDescent="0.15">
      <c r="B13" s="278"/>
      <c r="C13" s="279"/>
      <c r="D13" s="280"/>
    </row>
    <row r="14" spans="2:5" ht="22.5" customHeight="1" x14ac:dyDescent="0.15">
      <c r="B14" s="278"/>
      <c r="C14" s="279"/>
      <c r="D14" s="280"/>
    </row>
    <row r="15" spans="2:5" ht="22.5" customHeight="1" x14ac:dyDescent="0.15">
      <c r="B15" s="278"/>
      <c r="C15" s="279"/>
      <c r="D15" s="280"/>
    </row>
    <row r="16" spans="2:5" ht="22.5" customHeight="1" x14ac:dyDescent="0.15">
      <c r="B16" s="278"/>
      <c r="C16" s="279"/>
      <c r="D16" s="280"/>
    </row>
    <row r="17" spans="2:4" ht="22.5" customHeight="1" x14ac:dyDescent="0.15">
      <c r="B17" s="278"/>
      <c r="C17" s="279"/>
      <c r="D17" s="280"/>
    </row>
    <row r="18" spans="2:4" ht="22.5" customHeight="1" x14ac:dyDescent="0.15">
      <c r="B18" s="278"/>
      <c r="C18" s="279"/>
      <c r="D18" s="280"/>
    </row>
    <row r="19" spans="2:4" ht="22.5" customHeight="1" x14ac:dyDescent="0.15">
      <c r="B19" s="278"/>
      <c r="C19" s="279"/>
      <c r="D19" s="280"/>
    </row>
    <row r="20" spans="2:4" ht="22.5" customHeight="1" x14ac:dyDescent="0.15">
      <c r="B20" s="278"/>
      <c r="C20" s="279"/>
      <c r="D20" s="280"/>
    </row>
    <row r="21" spans="2:4" ht="22.5" customHeight="1" x14ac:dyDescent="0.15">
      <c r="B21" s="278"/>
      <c r="C21" s="279"/>
      <c r="D21" s="280"/>
    </row>
    <row r="22" spans="2:4" ht="22.5" customHeight="1" x14ac:dyDescent="0.15">
      <c r="B22" s="278"/>
      <c r="C22" s="279"/>
      <c r="D22" s="280"/>
    </row>
    <row r="23" spans="2:4" ht="22.5" customHeight="1" x14ac:dyDescent="0.15">
      <c r="B23" s="278"/>
      <c r="C23" s="279"/>
      <c r="D23" s="280"/>
    </row>
    <row r="24" spans="2:4" ht="22.5" customHeight="1" x14ac:dyDescent="0.15">
      <c r="B24" s="278"/>
      <c r="C24" s="279"/>
      <c r="D24" s="280"/>
    </row>
    <row r="25" spans="2:4" ht="22.5" customHeight="1" x14ac:dyDescent="0.15">
      <c r="B25" s="278"/>
      <c r="C25" s="279"/>
      <c r="D25" s="280"/>
    </row>
    <row r="26" spans="2:4" ht="22.5" customHeight="1" x14ac:dyDescent="0.15">
      <c r="B26" s="278"/>
      <c r="C26" s="279"/>
      <c r="D26" s="280"/>
    </row>
    <row r="27" spans="2:4" ht="22.5" customHeight="1" x14ac:dyDescent="0.15">
      <c r="B27" s="278"/>
      <c r="C27" s="279"/>
      <c r="D27" s="280"/>
    </row>
    <row r="28" spans="2:4" ht="22.5" customHeight="1" x14ac:dyDescent="0.15">
      <c r="B28" s="278"/>
      <c r="C28" s="279"/>
      <c r="D28" s="280"/>
    </row>
    <row r="29" spans="2:4" ht="22.5" customHeight="1" x14ac:dyDescent="0.15">
      <c r="B29" s="278"/>
      <c r="C29" s="279"/>
      <c r="D29" s="280"/>
    </row>
    <row r="30" spans="2:4" ht="22.5" customHeight="1" x14ac:dyDescent="0.15">
      <c r="B30" s="278"/>
      <c r="C30" s="279"/>
      <c r="D30" s="280"/>
    </row>
    <row r="31" spans="2:4" ht="22.5" customHeight="1" x14ac:dyDescent="0.15">
      <c r="B31" s="278"/>
      <c r="C31" s="279"/>
      <c r="D31" s="280"/>
    </row>
    <row r="32" spans="2:4" ht="22.5" customHeight="1" x14ac:dyDescent="0.15">
      <c r="B32" s="278"/>
      <c r="C32" s="279"/>
      <c r="D32" s="280"/>
    </row>
    <row r="33" spans="2:4" ht="22.5" customHeight="1" thickBot="1" x14ac:dyDescent="0.2">
      <c r="B33" s="291"/>
      <c r="C33" s="292"/>
      <c r="D33" s="293"/>
    </row>
    <row r="34" spans="2:4" ht="3.75" customHeight="1" x14ac:dyDescent="0.15">
      <c r="B34" s="36"/>
      <c r="C34" s="36"/>
      <c r="D34" s="54"/>
    </row>
    <row r="35" spans="2:4" ht="15" customHeight="1" x14ac:dyDescent="0.15">
      <c r="B35" s="21" t="s">
        <v>95</v>
      </c>
    </row>
    <row r="36" spans="2:4" x14ac:dyDescent="0.15">
      <c r="B36" s="21" t="s">
        <v>39</v>
      </c>
    </row>
    <row r="38" spans="2:4" ht="27" customHeight="1" x14ac:dyDescent="0.15"/>
    <row r="40" spans="2:4" ht="27" customHeight="1" x14ac:dyDescent="0.15"/>
    <row r="41" spans="2:4" ht="27" customHeight="1" x14ac:dyDescent="0.15"/>
    <row r="43" spans="2:4" ht="27" customHeight="1" x14ac:dyDescent="0.15"/>
  </sheetData>
  <sheetProtection algorithmName="SHA-512" hashValue="mAck8yOVQ/2LokjlWVpoHN1K+EJF+j7UKRLHESdQYRUwTWcb3Dh3I2CwiZPXRH/Ap88W8e/kbZNWAoMkx9nJKA==" saltValue="+vdCRea7CKD3Dpd+caZkZQ==" spinCount="100000" sheet="1" scenarios="1" formatRows="0" insertRows="0" deleteRows="0"/>
  <mergeCells count="4">
    <mergeCell ref="B10:D33"/>
    <mergeCell ref="C9:D9"/>
    <mergeCell ref="B5:B8"/>
    <mergeCell ref="B3:B4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J46"/>
  <sheetViews>
    <sheetView view="pageBreakPreview" zoomScaleNormal="100" zoomScaleSheetLayoutView="100" workbookViewId="0"/>
  </sheetViews>
  <sheetFormatPr defaultColWidth="10.33203125" defaultRowHeight="13.2" x14ac:dyDescent="0.15"/>
  <cols>
    <col min="1" max="1" width="1.44140625" style="58" customWidth="1"/>
    <col min="2" max="2" width="7.6640625" style="91" customWidth="1"/>
    <col min="3" max="3" width="25.6640625" style="91" customWidth="1"/>
    <col min="4" max="4" width="12.88671875" style="91" bestFit="1" customWidth="1"/>
    <col min="5" max="5" width="11.5546875" style="91" customWidth="1"/>
    <col min="6" max="6" width="7.6640625" style="91" bestFit="1" customWidth="1"/>
    <col min="7" max="7" width="41" style="91" customWidth="1"/>
    <col min="8" max="8" width="9.33203125" style="91" customWidth="1"/>
    <col min="9" max="9" width="43" style="91" customWidth="1"/>
    <col min="10" max="10" width="1.44140625" style="58" customWidth="1"/>
    <col min="11" max="23" width="11" style="91" customWidth="1"/>
    <col min="24" max="16384" width="10.33203125" style="91"/>
  </cols>
  <sheetData>
    <row r="1" spans="1:10" s="57" customFormat="1" ht="12" x14ac:dyDescent="0.15">
      <c r="A1" s="55"/>
      <c r="B1" s="56"/>
      <c r="C1" s="56"/>
      <c r="D1" s="56"/>
      <c r="E1" s="56"/>
      <c r="F1" s="56"/>
      <c r="G1" s="56"/>
      <c r="H1" s="56"/>
      <c r="I1" s="56"/>
      <c r="J1" s="55"/>
    </row>
    <row r="2" spans="1:10" s="57" customFormat="1" ht="22.5" customHeight="1" thickBot="1" x14ac:dyDescent="0.2">
      <c r="B2" s="21" t="s">
        <v>186</v>
      </c>
    </row>
    <row r="3" spans="1:10" s="59" customFormat="1" ht="13.5" customHeight="1" x14ac:dyDescent="0.15">
      <c r="A3" s="58"/>
      <c r="B3" s="298" t="s">
        <v>105</v>
      </c>
      <c r="C3" s="300" t="s">
        <v>26</v>
      </c>
      <c r="D3" s="300" t="s">
        <v>173</v>
      </c>
      <c r="E3" s="306" t="s">
        <v>106</v>
      </c>
      <c r="F3" s="304" t="s">
        <v>107</v>
      </c>
      <c r="G3" s="305"/>
      <c r="H3" s="300" t="s">
        <v>108</v>
      </c>
      <c r="I3" s="302" t="s">
        <v>60</v>
      </c>
      <c r="J3" s="58"/>
    </row>
    <row r="4" spans="1:10" s="59" customFormat="1" ht="13.8" thickBot="1" x14ac:dyDescent="0.2">
      <c r="A4" s="58"/>
      <c r="B4" s="299"/>
      <c r="C4" s="301"/>
      <c r="D4" s="301"/>
      <c r="E4" s="307"/>
      <c r="F4" s="60" t="s">
        <v>115</v>
      </c>
      <c r="G4" s="61" t="s">
        <v>729</v>
      </c>
      <c r="H4" s="301"/>
      <c r="I4" s="303"/>
      <c r="J4" s="58"/>
    </row>
    <row r="5" spans="1:10" s="59" customFormat="1" ht="21" customHeight="1" x14ac:dyDescent="0.15">
      <c r="A5" s="58"/>
      <c r="B5" s="62"/>
      <c r="C5" s="63"/>
      <c r="D5" s="64"/>
      <c r="E5" s="65"/>
      <c r="F5" s="70"/>
      <c r="G5" s="66"/>
      <c r="H5" s="67"/>
      <c r="I5" s="68"/>
      <c r="J5" s="58"/>
    </row>
    <row r="6" spans="1:10" s="59" customFormat="1" ht="21" customHeight="1" x14ac:dyDescent="0.15">
      <c r="A6" s="58"/>
      <c r="B6" s="62"/>
      <c r="C6" s="63"/>
      <c r="D6" s="69"/>
      <c r="E6" s="70"/>
      <c r="F6" s="70"/>
      <c r="G6" s="71"/>
      <c r="H6" s="72"/>
      <c r="I6" s="73"/>
      <c r="J6" s="58"/>
    </row>
    <row r="7" spans="1:10" s="59" customFormat="1" ht="21" customHeight="1" x14ac:dyDescent="0.15">
      <c r="A7" s="58"/>
      <c r="B7" s="62"/>
      <c r="C7" s="63"/>
      <c r="D7" s="69"/>
      <c r="E7" s="70"/>
      <c r="F7" s="70"/>
      <c r="G7" s="71"/>
      <c r="H7" s="72"/>
      <c r="I7" s="74"/>
      <c r="J7" s="58"/>
    </row>
    <row r="8" spans="1:10" s="59" customFormat="1" ht="21" customHeight="1" x14ac:dyDescent="0.15">
      <c r="A8" s="58"/>
      <c r="B8" s="62"/>
      <c r="C8" s="63"/>
      <c r="D8" s="75"/>
      <c r="E8" s="70"/>
      <c r="F8" s="70"/>
      <c r="G8" s="71"/>
      <c r="H8" s="72"/>
      <c r="I8" s="73"/>
      <c r="J8" s="58"/>
    </row>
    <row r="9" spans="1:10" s="59" customFormat="1" ht="21" customHeight="1" x14ac:dyDescent="0.15">
      <c r="A9" s="58"/>
      <c r="B9" s="62"/>
      <c r="C9" s="63"/>
      <c r="D9" s="75"/>
      <c r="E9" s="70"/>
      <c r="F9" s="70"/>
      <c r="G9" s="71"/>
      <c r="H9" s="72"/>
      <c r="I9" s="76"/>
      <c r="J9" s="58"/>
    </row>
    <row r="10" spans="1:10" s="59" customFormat="1" ht="21" customHeight="1" x14ac:dyDescent="0.15">
      <c r="A10" s="58"/>
      <c r="B10" s="62"/>
      <c r="C10" s="63"/>
      <c r="D10" s="75"/>
      <c r="E10" s="70"/>
      <c r="F10" s="70"/>
      <c r="G10" s="71"/>
      <c r="H10" s="72"/>
      <c r="I10" s="73"/>
      <c r="J10" s="58"/>
    </row>
    <row r="11" spans="1:10" s="59" customFormat="1" ht="21" customHeight="1" x14ac:dyDescent="0.15">
      <c r="A11" s="58"/>
      <c r="B11" s="62"/>
      <c r="C11" s="63"/>
      <c r="D11" s="75"/>
      <c r="E11" s="70"/>
      <c r="F11" s="70"/>
      <c r="G11" s="71"/>
      <c r="H11" s="72"/>
      <c r="I11" s="73"/>
      <c r="J11" s="58"/>
    </row>
    <row r="12" spans="1:10" s="59" customFormat="1" ht="21" customHeight="1" x14ac:dyDescent="0.15">
      <c r="A12" s="58"/>
      <c r="B12" s="62"/>
      <c r="C12" s="63"/>
      <c r="D12" s="75"/>
      <c r="E12" s="70"/>
      <c r="F12" s="70"/>
      <c r="G12" s="71"/>
      <c r="H12" s="72"/>
      <c r="I12" s="74"/>
      <c r="J12" s="58"/>
    </row>
    <row r="13" spans="1:10" s="59" customFormat="1" ht="21" customHeight="1" x14ac:dyDescent="0.15">
      <c r="A13" s="58"/>
      <c r="B13" s="62"/>
      <c r="C13" s="63"/>
      <c r="D13" s="75"/>
      <c r="E13" s="70"/>
      <c r="F13" s="70"/>
      <c r="G13" s="71"/>
      <c r="H13" s="72"/>
      <c r="I13" s="73"/>
      <c r="J13" s="58"/>
    </row>
    <row r="14" spans="1:10" s="59" customFormat="1" ht="21" customHeight="1" x14ac:dyDescent="0.15">
      <c r="A14" s="58"/>
      <c r="B14" s="62"/>
      <c r="C14" s="63"/>
      <c r="D14" s="75"/>
      <c r="E14" s="70"/>
      <c r="F14" s="70"/>
      <c r="G14" s="71"/>
      <c r="H14" s="72"/>
      <c r="I14" s="74"/>
      <c r="J14" s="58"/>
    </row>
    <row r="15" spans="1:10" s="59" customFormat="1" ht="21" customHeight="1" x14ac:dyDescent="0.15">
      <c r="A15" s="58"/>
      <c r="B15" s="62"/>
      <c r="C15" s="63"/>
      <c r="D15" s="75"/>
      <c r="E15" s="70"/>
      <c r="F15" s="70"/>
      <c r="G15" s="71"/>
      <c r="H15" s="72"/>
      <c r="I15" s="74"/>
      <c r="J15" s="58"/>
    </row>
    <row r="16" spans="1:10" s="59" customFormat="1" ht="21" customHeight="1" x14ac:dyDescent="0.15">
      <c r="A16" s="58"/>
      <c r="B16" s="62"/>
      <c r="C16" s="63"/>
      <c r="D16" s="75"/>
      <c r="E16" s="70"/>
      <c r="F16" s="70"/>
      <c r="G16" s="71"/>
      <c r="H16" s="72"/>
      <c r="I16" s="74"/>
      <c r="J16" s="58"/>
    </row>
    <row r="17" spans="1:10" s="59" customFormat="1" ht="21" customHeight="1" x14ac:dyDescent="0.15">
      <c r="A17" s="58"/>
      <c r="B17" s="62"/>
      <c r="C17" s="63"/>
      <c r="D17" s="75"/>
      <c r="E17" s="70"/>
      <c r="F17" s="70"/>
      <c r="G17" s="71"/>
      <c r="H17" s="72"/>
      <c r="I17" s="76"/>
      <c r="J17" s="58"/>
    </row>
    <row r="18" spans="1:10" s="59" customFormat="1" ht="21" customHeight="1" x14ac:dyDescent="0.15">
      <c r="A18" s="58"/>
      <c r="B18" s="62"/>
      <c r="C18" s="63"/>
      <c r="D18" s="75"/>
      <c r="E18" s="70"/>
      <c r="F18" s="70"/>
      <c r="G18" s="71"/>
      <c r="H18" s="72"/>
      <c r="I18" s="74"/>
      <c r="J18" s="58"/>
    </row>
    <row r="19" spans="1:10" s="59" customFormat="1" ht="21" customHeight="1" x14ac:dyDescent="0.15">
      <c r="A19" s="58"/>
      <c r="B19" s="62"/>
      <c r="C19" s="63"/>
      <c r="D19" s="75"/>
      <c r="E19" s="70"/>
      <c r="F19" s="70"/>
      <c r="G19" s="71"/>
      <c r="H19" s="72"/>
      <c r="I19" s="76"/>
      <c r="J19" s="58"/>
    </row>
    <row r="20" spans="1:10" s="59" customFormat="1" ht="21" customHeight="1" x14ac:dyDescent="0.15">
      <c r="A20" s="58"/>
      <c r="B20" s="77"/>
      <c r="C20" s="63"/>
      <c r="D20" s="75"/>
      <c r="E20" s="70"/>
      <c r="F20" s="70"/>
      <c r="G20" s="71"/>
      <c r="H20" s="72"/>
      <c r="I20" s="78"/>
      <c r="J20" s="58"/>
    </row>
    <row r="21" spans="1:10" s="59" customFormat="1" ht="21" customHeight="1" x14ac:dyDescent="0.15">
      <c r="A21" s="58"/>
      <c r="B21" s="77"/>
      <c r="C21" s="63"/>
      <c r="D21" s="75"/>
      <c r="E21" s="70"/>
      <c r="F21" s="70"/>
      <c r="G21" s="71"/>
      <c r="H21" s="72"/>
      <c r="I21" s="74"/>
      <c r="J21" s="58"/>
    </row>
    <row r="22" spans="1:10" s="59" customFormat="1" ht="21" customHeight="1" x14ac:dyDescent="0.15">
      <c r="A22" s="58"/>
      <c r="B22" s="77"/>
      <c r="C22" s="63"/>
      <c r="D22" s="75"/>
      <c r="E22" s="70"/>
      <c r="F22" s="70"/>
      <c r="G22" s="79"/>
      <c r="H22" s="72"/>
      <c r="I22" s="80"/>
      <c r="J22" s="58"/>
    </row>
    <row r="23" spans="1:10" s="59" customFormat="1" ht="21" customHeight="1" x14ac:dyDescent="0.15">
      <c r="A23" s="58"/>
      <c r="B23" s="77"/>
      <c r="C23" s="81"/>
      <c r="D23" s="75"/>
      <c r="E23" s="82"/>
      <c r="F23" s="70"/>
      <c r="G23" s="79"/>
      <c r="H23" s="72"/>
      <c r="I23" s="80"/>
      <c r="J23" s="58"/>
    </row>
    <row r="24" spans="1:10" s="59" customFormat="1" ht="21" customHeight="1" thickBot="1" x14ac:dyDescent="0.2">
      <c r="A24" s="58"/>
      <c r="B24" s="83"/>
      <c r="C24" s="84"/>
      <c r="D24" s="85"/>
      <c r="E24" s="86"/>
      <c r="F24" s="217"/>
      <c r="G24" s="87"/>
      <c r="H24" s="88"/>
      <c r="I24" s="89"/>
      <c r="J24" s="58"/>
    </row>
    <row r="25" spans="1:10" ht="3.75" customHeight="1" x14ac:dyDescent="0.15">
      <c r="B25" s="90"/>
      <c r="C25" s="90"/>
      <c r="D25" s="90"/>
      <c r="E25" s="90"/>
      <c r="F25" s="90"/>
      <c r="G25" s="90"/>
      <c r="H25" s="90"/>
      <c r="I25" s="90"/>
    </row>
    <row r="26" spans="1:10" s="59" customFormat="1" x14ac:dyDescent="0.15">
      <c r="A26" s="58"/>
      <c r="J26" s="58"/>
    </row>
    <row r="27" spans="1:10" s="59" customFormat="1" x14ac:dyDescent="0.15">
      <c r="A27" s="58"/>
      <c r="J27" s="58"/>
    </row>
    <row r="28" spans="1:10" s="59" customFormat="1" x14ac:dyDescent="0.15">
      <c r="A28" s="58"/>
      <c r="J28" s="58"/>
    </row>
    <row r="29" spans="1:10" s="59" customFormat="1" x14ac:dyDescent="0.15">
      <c r="A29" s="58"/>
      <c r="J29" s="58"/>
    </row>
    <row r="30" spans="1:10" s="59" customFormat="1" x14ac:dyDescent="0.15">
      <c r="A30" s="58"/>
      <c r="J30" s="58"/>
    </row>
    <row r="31" spans="1:10" s="59" customFormat="1" x14ac:dyDescent="0.15">
      <c r="A31" s="58"/>
      <c r="J31" s="58"/>
    </row>
    <row r="32" spans="1:10" s="59" customFormat="1" x14ac:dyDescent="0.15">
      <c r="A32" s="58"/>
      <c r="J32" s="58"/>
    </row>
    <row r="33" spans="1:10" s="59" customFormat="1" x14ac:dyDescent="0.15">
      <c r="A33" s="58"/>
      <c r="J33" s="58"/>
    </row>
    <row r="34" spans="1:10" s="59" customFormat="1" x14ac:dyDescent="0.15">
      <c r="A34" s="58"/>
      <c r="J34" s="58"/>
    </row>
    <row r="36" spans="1:10" hidden="1" x14ac:dyDescent="0.15"/>
    <row r="37" spans="1:10" hidden="1" x14ac:dyDescent="0.15"/>
    <row r="41" spans="1:10" hidden="1" x14ac:dyDescent="0.15">
      <c r="C41" s="92" t="s">
        <v>111</v>
      </c>
      <c r="D41" s="93" t="s">
        <v>106</v>
      </c>
      <c r="E41" s="93"/>
      <c r="F41" s="93" t="s">
        <v>732</v>
      </c>
      <c r="G41" s="94"/>
      <c r="H41" s="95" t="s">
        <v>179</v>
      </c>
      <c r="I41" s="58"/>
    </row>
    <row r="42" spans="1:10" hidden="1" x14ac:dyDescent="0.15">
      <c r="C42" s="96"/>
      <c r="D42" s="97"/>
      <c r="E42" s="97"/>
      <c r="F42" s="97"/>
      <c r="G42" s="97"/>
      <c r="H42" s="98"/>
      <c r="I42" s="58"/>
    </row>
    <row r="43" spans="1:10" hidden="1" x14ac:dyDescent="0.15">
      <c r="C43" s="99" t="s">
        <v>112</v>
      </c>
      <c r="D43" s="100" t="s">
        <v>113</v>
      </c>
      <c r="E43" s="100"/>
      <c r="F43" s="216" t="s">
        <v>733</v>
      </c>
      <c r="G43" s="97"/>
      <c r="H43" s="98" t="s">
        <v>98</v>
      </c>
      <c r="I43" s="58"/>
    </row>
    <row r="44" spans="1:10" hidden="1" x14ac:dyDescent="0.15">
      <c r="C44" s="99" t="s">
        <v>114</v>
      </c>
      <c r="D44" s="100" t="s">
        <v>109</v>
      </c>
      <c r="E44" s="100"/>
      <c r="F44" s="216" t="s">
        <v>734</v>
      </c>
      <c r="G44" s="97"/>
      <c r="H44" s="98"/>
      <c r="I44" s="58"/>
    </row>
    <row r="45" spans="1:10" hidden="1" x14ac:dyDescent="0.15">
      <c r="C45" s="99" t="s">
        <v>136</v>
      </c>
      <c r="D45" s="100" t="s">
        <v>110</v>
      </c>
      <c r="E45" s="100"/>
      <c r="F45" s="216" t="s">
        <v>735</v>
      </c>
      <c r="G45" s="97"/>
      <c r="H45" s="98"/>
      <c r="I45" s="58"/>
    </row>
    <row r="46" spans="1:10" ht="13.8" hidden="1" thickBot="1" x14ac:dyDescent="0.2">
      <c r="C46" s="101" t="s">
        <v>137</v>
      </c>
      <c r="D46" s="102"/>
      <c r="E46" s="102"/>
      <c r="F46" s="103"/>
      <c r="G46" s="103"/>
      <c r="H46" s="104"/>
      <c r="I46" s="58"/>
    </row>
  </sheetData>
  <sheetProtection algorithmName="SHA-512" hashValue="iDzYrsn0PY6lZNvY/MtVtw9fplekXN2P6rIYNCVJhxRiNPr1WNdDNf7aOAULFDvW3GznEAAw+ufoiiUOfowOIw==" saltValue="qqFkignm7vyJ/5IppigE0w==" spinCount="100000" sheet="1" scenarios="1" formatRows="0" insertRows="0" deleteRows="0"/>
  <mergeCells count="7">
    <mergeCell ref="B3:B4"/>
    <mergeCell ref="C3:C4"/>
    <mergeCell ref="H3:H4"/>
    <mergeCell ref="I3:I4"/>
    <mergeCell ref="D3:D4"/>
    <mergeCell ref="F3:G3"/>
    <mergeCell ref="E3:E4"/>
  </mergeCells>
  <phoneticPr fontId="2"/>
  <dataValidations count="6">
    <dataValidation type="list" allowBlank="1" showInputMessage="1" showErrorMessage="1" sqref="H25" xr:uid="{00000000-0002-0000-0400-000000000000}">
      <formula1>#REF!</formula1>
    </dataValidation>
    <dataValidation type="list" allowBlank="1" showInputMessage="1" showErrorMessage="1" sqref="E5:E24" xr:uid="{00000000-0002-0000-0400-000001000000}">
      <formula1>$D$42:$D$45</formula1>
    </dataValidation>
    <dataValidation type="list" allowBlank="1" showInputMessage="1" showErrorMessage="1" sqref="D5:D24" xr:uid="{00000000-0002-0000-0400-000002000000}">
      <formula1>$C$42:$C$46</formula1>
    </dataValidation>
    <dataValidation type="list" allowBlank="1" showInputMessage="1" showErrorMessage="1" sqref="F25:G25" xr:uid="{00000000-0002-0000-0400-000003000000}">
      <formula1>#REF!</formula1>
    </dataValidation>
    <dataValidation type="list" allowBlank="1" showInputMessage="1" showErrorMessage="1" sqref="F5:F24" xr:uid="{00000000-0002-0000-0400-000004000000}">
      <formula1>$F$42:$F$45</formula1>
    </dataValidation>
    <dataValidation type="list" allowBlank="1" showInputMessage="1" showErrorMessage="1" sqref="H5:H24" xr:uid="{00000000-0002-0000-0400-000005000000}">
      <formula1>$H$42:$H$43</formula1>
    </dataValidation>
  </dataValidations>
  <pageMargins left="0.78740157480314965" right="0.78740157480314965" top="0.51181102362204722" bottom="0.98425196850393704" header="0.51181102362204722" footer="0.51181102362204722"/>
  <pageSetup paperSize="9" scale="78" orientation="landscape" r:id="rId1"/>
  <headerFooter alignWithMargins="0">
    <oddFooter>&amp;L&amp;A&amp;R&amp;F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W100"/>
  <sheetViews>
    <sheetView view="pageBreakPreview" zoomScaleNormal="100" zoomScaleSheetLayoutView="100" workbookViewId="0"/>
  </sheetViews>
  <sheetFormatPr defaultColWidth="10.33203125" defaultRowHeight="12" x14ac:dyDescent="0.15"/>
  <cols>
    <col min="1" max="1" width="1.44140625" style="105" customWidth="1"/>
    <col min="2" max="2" width="11.109375" style="107" customWidth="1"/>
    <col min="3" max="3" width="9.33203125" style="107" customWidth="1"/>
    <col min="4" max="4" width="25.6640625" style="107" customWidth="1"/>
    <col min="5" max="5" width="20.6640625" style="107" bestFit="1" customWidth="1"/>
    <col min="6" max="7" width="13.109375" style="107" bestFit="1" customWidth="1"/>
    <col min="8" max="8" width="5.44140625" style="107" bestFit="1" customWidth="1"/>
    <col min="9" max="9" width="6.5546875" style="107" bestFit="1" customWidth="1"/>
    <col min="10" max="10" width="17.44140625" style="107" bestFit="1" customWidth="1"/>
    <col min="11" max="11" width="6.5546875" style="107" bestFit="1" customWidth="1"/>
    <col min="12" max="12" width="17.44140625" style="107" bestFit="1" customWidth="1"/>
    <col min="13" max="13" width="6.5546875" style="107" bestFit="1" customWidth="1"/>
    <col min="14" max="14" width="28.5546875" style="107" customWidth="1"/>
    <col min="15" max="15" width="1.44140625" style="107" customWidth="1"/>
    <col min="16" max="16" width="10.33203125" style="107" customWidth="1"/>
    <col min="17" max="17" width="17.88671875" style="107" bestFit="1" customWidth="1"/>
    <col min="18" max="18" width="19.44140625" style="107" bestFit="1" customWidth="1"/>
    <col min="19" max="16384" width="10.33203125" style="107"/>
  </cols>
  <sheetData>
    <row r="1" spans="1:14" x14ac:dyDescent="0.15"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14" ht="22.5" customHeight="1" thickBot="1" x14ac:dyDescent="0.2">
      <c r="A2" s="107"/>
      <c r="B2" s="21" t="s">
        <v>187</v>
      </c>
      <c r="G2" s="106"/>
    </row>
    <row r="3" spans="1:14" ht="23.25" customHeight="1" x14ac:dyDescent="0.15">
      <c r="B3" s="312" t="s">
        <v>96</v>
      </c>
      <c r="C3" s="314" t="s">
        <v>56</v>
      </c>
      <c r="D3" s="314" t="s">
        <v>159</v>
      </c>
      <c r="E3" s="317" t="s">
        <v>57</v>
      </c>
      <c r="F3" s="318"/>
      <c r="G3" s="318"/>
      <c r="H3" s="318"/>
      <c r="I3" s="319"/>
      <c r="J3" s="308" t="s">
        <v>58</v>
      </c>
      <c r="K3" s="309"/>
      <c r="L3" s="308" t="s">
        <v>59</v>
      </c>
      <c r="M3" s="309"/>
      <c r="N3" s="310" t="s">
        <v>60</v>
      </c>
    </row>
    <row r="4" spans="1:14" ht="33" customHeight="1" thickBot="1" x14ac:dyDescent="0.2">
      <c r="B4" s="313"/>
      <c r="C4" s="316"/>
      <c r="D4" s="315"/>
      <c r="E4" s="108" t="s">
        <v>61</v>
      </c>
      <c r="F4" s="108" t="s">
        <v>91</v>
      </c>
      <c r="G4" s="108" t="s">
        <v>92</v>
      </c>
      <c r="H4" s="109" t="s">
        <v>97</v>
      </c>
      <c r="I4" s="109" t="s">
        <v>0</v>
      </c>
      <c r="J4" s="110" t="s">
        <v>62</v>
      </c>
      <c r="K4" s="109" t="s">
        <v>0</v>
      </c>
      <c r="L4" s="108" t="s">
        <v>177</v>
      </c>
      <c r="M4" s="111" t="s">
        <v>188</v>
      </c>
      <c r="N4" s="311"/>
    </row>
    <row r="5" spans="1:14" ht="21" customHeight="1" x14ac:dyDescent="0.15">
      <c r="B5" s="112"/>
      <c r="C5" s="206"/>
      <c r="D5" s="113"/>
      <c r="E5" s="114"/>
      <c r="F5" s="115"/>
      <c r="G5" s="115"/>
      <c r="H5" s="114"/>
      <c r="I5" s="114"/>
      <c r="J5" s="116"/>
      <c r="K5" s="117" t="str">
        <f t="shared" ref="K5:K24" si="0">IF(J5="","",VLOOKUP(J5,$J$42:$K$44,2,FALSE))</f>
        <v/>
      </c>
      <c r="L5" s="114"/>
      <c r="M5" s="118" t="str">
        <f t="shared" ref="M5:M24" si="1">IF(L5="","",VLOOKUP(L5,$J$42:$K$44,2,FALSE))</f>
        <v/>
      </c>
      <c r="N5" s="119"/>
    </row>
    <row r="6" spans="1:14" ht="21" customHeight="1" x14ac:dyDescent="0.15">
      <c r="B6" s="120"/>
      <c r="C6" s="207"/>
      <c r="D6" s="113"/>
      <c r="E6" s="121"/>
      <c r="F6" s="122"/>
      <c r="G6" s="122"/>
      <c r="H6" s="114"/>
      <c r="I6" s="114"/>
      <c r="J6" s="116"/>
      <c r="K6" s="117" t="str">
        <f t="shared" si="0"/>
        <v/>
      </c>
      <c r="L6" s="114"/>
      <c r="M6" s="118" t="str">
        <f t="shared" si="1"/>
        <v/>
      </c>
      <c r="N6" s="123"/>
    </row>
    <row r="7" spans="1:14" ht="21" customHeight="1" x14ac:dyDescent="0.15">
      <c r="B7" s="120"/>
      <c r="C7" s="207"/>
      <c r="D7" s="113"/>
      <c r="E7" s="121"/>
      <c r="F7" s="122"/>
      <c r="G7" s="122"/>
      <c r="H7" s="114"/>
      <c r="I7" s="114"/>
      <c r="J7" s="116"/>
      <c r="K7" s="117" t="str">
        <f t="shared" si="0"/>
        <v/>
      </c>
      <c r="L7" s="114"/>
      <c r="M7" s="118" t="str">
        <f t="shared" si="1"/>
        <v/>
      </c>
      <c r="N7" s="124"/>
    </row>
    <row r="8" spans="1:14" ht="21" customHeight="1" x14ac:dyDescent="0.15">
      <c r="B8" s="120"/>
      <c r="C8" s="207"/>
      <c r="D8" s="113"/>
      <c r="E8" s="121"/>
      <c r="F8" s="122"/>
      <c r="G8" s="122"/>
      <c r="H8" s="114"/>
      <c r="I8" s="114"/>
      <c r="J8" s="116"/>
      <c r="K8" s="117" t="str">
        <f t="shared" si="0"/>
        <v/>
      </c>
      <c r="L8" s="114"/>
      <c r="M8" s="118" t="str">
        <f t="shared" si="1"/>
        <v/>
      </c>
      <c r="N8" s="125"/>
    </row>
    <row r="9" spans="1:14" ht="21" customHeight="1" x14ac:dyDescent="0.15">
      <c r="B9" s="120"/>
      <c r="C9" s="207"/>
      <c r="D9" s="113"/>
      <c r="E9" s="121"/>
      <c r="F9" s="122"/>
      <c r="G9" s="122"/>
      <c r="H9" s="114"/>
      <c r="I9" s="114"/>
      <c r="J9" s="116"/>
      <c r="K9" s="117" t="str">
        <f t="shared" si="0"/>
        <v/>
      </c>
      <c r="L9" s="114"/>
      <c r="M9" s="118" t="str">
        <f t="shared" si="1"/>
        <v/>
      </c>
      <c r="N9" s="125"/>
    </row>
    <row r="10" spans="1:14" ht="21" customHeight="1" x14ac:dyDescent="0.15">
      <c r="B10" s="120"/>
      <c r="C10" s="207"/>
      <c r="D10" s="113"/>
      <c r="E10" s="121"/>
      <c r="F10" s="122"/>
      <c r="G10" s="122"/>
      <c r="H10" s="114"/>
      <c r="I10" s="114"/>
      <c r="J10" s="116"/>
      <c r="K10" s="117" t="str">
        <f t="shared" si="0"/>
        <v/>
      </c>
      <c r="L10" s="114"/>
      <c r="M10" s="118" t="str">
        <f t="shared" si="1"/>
        <v/>
      </c>
      <c r="N10" s="124"/>
    </row>
    <row r="11" spans="1:14" ht="21" customHeight="1" x14ac:dyDescent="0.15">
      <c r="B11" s="120"/>
      <c r="C11" s="207"/>
      <c r="D11" s="113"/>
      <c r="E11" s="121"/>
      <c r="F11" s="122"/>
      <c r="G11" s="122"/>
      <c r="H11" s="114"/>
      <c r="I11" s="114"/>
      <c r="J11" s="116"/>
      <c r="K11" s="117" t="str">
        <f t="shared" si="0"/>
        <v/>
      </c>
      <c r="L11" s="114"/>
      <c r="M11" s="118" t="str">
        <f t="shared" si="1"/>
        <v/>
      </c>
      <c r="N11" s="125"/>
    </row>
    <row r="12" spans="1:14" ht="21" customHeight="1" x14ac:dyDescent="0.15">
      <c r="B12" s="120"/>
      <c r="C12" s="207"/>
      <c r="D12" s="113"/>
      <c r="E12" s="121"/>
      <c r="F12" s="122"/>
      <c r="G12" s="122"/>
      <c r="H12" s="114"/>
      <c r="I12" s="114"/>
      <c r="J12" s="116"/>
      <c r="K12" s="117" t="str">
        <f t="shared" si="0"/>
        <v/>
      </c>
      <c r="L12" s="114"/>
      <c r="M12" s="118" t="str">
        <f t="shared" si="1"/>
        <v/>
      </c>
      <c r="N12" s="126"/>
    </row>
    <row r="13" spans="1:14" ht="21" customHeight="1" x14ac:dyDescent="0.15">
      <c r="B13" s="120"/>
      <c r="C13" s="207"/>
      <c r="D13" s="113"/>
      <c r="E13" s="121"/>
      <c r="F13" s="122"/>
      <c r="G13" s="122"/>
      <c r="H13" s="114"/>
      <c r="I13" s="114"/>
      <c r="J13" s="116"/>
      <c r="K13" s="117" t="str">
        <f t="shared" si="0"/>
        <v/>
      </c>
      <c r="L13" s="114"/>
      <c r="M13" s="118" t="str">
        <f t="shared" si="1"/>
        <v/>
      </c>
      <c r="N13" s="123"/>
    </row>
    <row r="14" spans="1:14" ht="21" customHeight="1" x14ac:dyDescent="0.15">
      <c r="B14" s="120"/>
      <c r="C14" s="207"/>
      <c r="D14" s="113"/>
      <c r="E14" s="121"/>
      <c r="F14" s="122"/>
      <c r="G14" s="122"/>
      <c r="H14" s="114"/>
      <c r="I14" s="114"/>
      <c r="J14" s="116"/>
      <c r="K14" s="117" t="str">
        <f t="shared" si="0"/>
        <v/>
      </c>
      <c r="L14" s="114"/>
      <c r="M14" s="118" t="str">
        <f t="shared" si="1"/>
        <v/>
      </c>
      <c r="N14" s="123"/>
    </row>
    <row r="15" spans="1:14" ht="21" customHeight="1" x14ac:dyDescent="0.15">
      <c r="B15" s="120"/>
      <c r="C15" s="207"/>
      <c r="D15" s="113"/>
      <c r="E15" s="121"/>
      <c r="F15" s="122"/>
      <c r="G15" s="122"/>
      <c r="H15" s="114"/>
      <c r="I15" s="114"/>
      <c r="J15" s="116"/>
      <c r="K15" s="117" t="str">
        <f t="shared" si="0"/>
        <v/>
      </c>
      <c r="L15" s="114"/>
      <c r="M15" s="118" t="str">
        <f t="shared" si="1"/>
        <v/>
      </c>
      <c r="N15" s="125"/>
    </row>
    <row r="16" spans="1:14" ht="21" customHeight="1" x14ac:dyDescent="0.15">
      <c r="B16" s="120"/>
      <c r="C16" s="207"/>
      <c r="D16" s="113"/>
      <c r="E16" s="121"/>
      <c r="F16" s="122"/>
      <c r="G16" s="122"/>
      <c r="H16" s="114"/>
      <c r="I16" s="114"/>
      <c r="J16" s="116"/>
      <c r="K16" s="117" t="str">
        <f t="shared" si="0"/>
        <v/>
      </c>
      <c r="L16" s="114"/>
      <c r="M16" s="118" t="str">
        <f t="shared" si="1"/>
        <v/>
      </c>
      <c r="N16" s="125"/>
    </row>
    <row r="17" spans="1:23" ht="21" customHeight="1" x14ac:dyDescent="0.15">
      <c r="B17" s="120"/>
      <c r="C17" s="207"/>
      <c r="D17" s="113"/>
      <c r="E17" s="121"/>
      <c r="F17" s="122"/>
      <c r="G17" s="122"/>
      <c r="H17" s="114"/>
      <c r="I17" s="114"/>
      <c r="J17" s="116"/>
      <c r="K17" s="117" t="str">
        <f t="shared" si="0"/>
        <v/>
      </c>
      <c r="L17" s="114"/>
      <c r="M17" s="118" t="str">
        <f t="shared" si="1"/>
        <v/>
      </c>
      <c r="N17" s="126"/>
    </row>
    <row r="18" spans="1:23" ht="21" customHeight="1" x14ac:dyDescent="0.15">
      <c r="B18" s="120"/>
      <c r="C18" s="207"/>
      <c r="D18" s="113"/>
      <c r="E18" s="121"/>
      <c r="F18" s="122"/>
      <c r="G18" s="122"/>
      <c r="H18" s="114"/>
      <c r="I18" s="114"/>
      <c r="J18" s="116"/>
      <c r="K18" s="117" t="str">
        <f t="shared" si="0"/>
        <v/>
      </c>
      <c r="L18" s="114"/>
      <c r="M18" s="118" t="str">
        <f t="shared" si="1"/>
        <v/>
      </c>
      <c r="N18" s="123"/>
    </row>
    <row r="19" spans="1:23" ht="21" customHeight="1" x14ac:dyDescent="0.15">
      <c r="B19" s="120"/>
      <c r="C19" s="207"/>
      <c r="D19" s="113"/>
      <c r="E19" s="121"/>
      <c r="F19" s="122"/>
      <c r="G19" s="122"/>
      <c r="H19" s="114"/>
      <c r="I19" s="114"/>
      <c r="J19" s="116"/>
      <c r="K19" s="117" t="str">
        <f t="shared" si="0"/>
        <v/>
      </c>
      <c r="L19" s="114"/>
      <c r="M19" s="118" t="str">
        <f t="shared" si="1"/>
        <v/>
      </c>
      <c r="N19" s="123"/>
    </row>
    <row r="20" spans="1:23" ht="21" customHeight="1" x14ac:dyDescent="0.15">
      <c r="B20" s="120"/>
      <c r="C20" s="207"/>
      <c r="D20" s="113"/>
      <c r="E20" s="121"/>
      <c r="F20" s="122"/>
      <c r="G20" s="122"/>
      <c r="H20" s="114"/>
      <c r="I20" s="114"/>
      <c r="J20" s="116"/>
      <c r="K20" s="117" t="str">
        <f t="shared" si="0"/>
        <v/>
      </c>
      <c r="L20" s="114"/>
      <c r="M20" s="118" t="str">
        <f t="shared" si="1"/>
        <v/>
      </c>
      <c r="N20" s="123"/>
    </row>
    <row r="21" spans="1:23" ht="21" customHeight="1" x14ac:dyDescent="0.15">
      <c r="B21" s="120"/>
      <c r="C21" s="207"/>
      <c r="D21" s="113"/>
      <c r="E21" s="121"/>
      <c r="F21" s="122"/>
      <c r="G21" s="122"/>
      <c r="H21" s="114"/>
      <c r="I21" s="114"/>
      <c r="J21" s="116"/>
      <c r="K21" s="117" t="str">
        <f t="shared" si="0"/>
        <v/>
      </c>
      <c r="L21" s="114"/>
      <c r="M21" s="118" t="str">
        <f t="shared" si="1"/>
        <v/>
      </c>
      <c r="N21" s="123"/>
    </row>
    <row r="22" spans="1:23" ht="21" customHeight="1" x14ac:dyDescent="0.15">
      <c r="B22" s="127"/>
      <c r="C22" s="208"/>
      <c r="D22" s="113"/>
      <c r="E22" s="121"/>
      <c r="F22" s="128"/>
      <c r="G22" s="128"/>
      <c r="H22" s="114"/>
      <c r="I22" s="114"/>
      <c r="J22" s="116"/>
      <c r="K22" s="117" t="str">
        <f t="shared" si="0"/>
        <v/>
      </c>
      <c r="L22" s="114"/>
      <c r="M22" s="118" t="str">
        <f t="shared" si="1"/>
        <v/>
      </c>
      <c r="N22" s="129"/>
    </row>
    <row r="23" spans="1:23" ht="21" customHeight="1" x14ac:dyDescent="0.15">
      <c r="B23" s="127"/>
      <c r="C23" s="208"/>
      <c r="D23" s="113"/>
      <c r="E23" s="121"/>
      <c r="F23" s="128"/>
      <c r="G23" s="128"/>
      <c r="H23" s="114"/>
      <c r="I23" s="114"/>
      <c r="J23" s="116"/>
      <c r="K23" s="117" t="str">
        <f t="shared" si="0"/>
        <v/>
      </c>
      <c r="L23" s="114"/>
      <c r="M23" s="118" t="str">
        <f t="shared" si="1"/>
        <v/>
      </c>
      <c r="N23" s="130"/>
    </row>
    <row r="24" spans="1:23" ht="21" customHeight="1" thickBot="1" x14ac:dyDescent="0.2">
      <c r="B24" s="131"/>
      <c r="C24" s="209"/>
      <c r="D24" s="132"/>
      <c r="E24" s="133"/>
      <c r="F24" s="134"/>
      <c r="G24" s="134"/>
      <c r="H24" s="135"/>
      <c r="I24" s="135"/>
      <c r="J24" s="136"/>
      <c r="K24" s="137" t="str">
        <f t="shared" si="0"/>
        <v/>
      </c>
      <c r="L24" s="138"/>
      <c r="M24" s="139" t="str">
        <f t="shared" si="1"/>
        <v/>
      </c>
      <c r="N24" s="140"/>
    </row>
    <row r="25" spans="1:23" ht="12" customHeight="1" x14ac:dyDescent="0.15"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3"/>
    </row>
    <row r="26" spans="1:23" s="145" customFormat="1" x14ac:dyDescent="0.15">
      <c r="A26" s="144"/>
      <c r="B26" s="107"/>
      <c r="W26" s="107"/>
    </row>
    <row r="27" spans="1:23" s="145" customFormat="1" x14ac:dyDescent="0.15">
      <c r="A27" s="144"/>
      <c r="B27" s="107"/>
      <c r="W27" s="107"/>
    </row>
    <row r="28" spans="1:23" s="145" customFormat="1" ht="14.25" customHeight="1" x14ac:dyDescent="0.15">
      <c r="A28" s="144"/>
      <c r="B28" s="107"/>
      <c r="W28" s="107"/>
    </row>
    <row r="29" spans="1:23" s="145" customFormat="1" x14ac:dyDescent="0.15">
      <c r="A29" s="144"/>
      <c r="B29" s="107"/>
      <c r="W29" s="107"/>
    </row>
    <row r="30" spans="1:23" s="145" customFormat="1" x14ac:dyDescent="0.15">
      <c r="A30" s="144"/>
      <c r="B30" s="107"/>
      <c r="W30" s="107"/>
    </row>
    <row r="31" spans="1:23" s="145" customFormat="1" x14ac:dyDescent="0.15">
      <c r="A31" s="144"/>
      <c r="B31" s="107"/>
      <c r="W31" s="107"/>
    </row>
    <row r="32" spans="1:23" s="145" customFormat="1" x14ac:dyDescent="0.15">
      <c r="A32" s="144"/>
      <c r="B32" s="107"/>
      <c r="W32" s="107"/>
    </row>
    <row r="33" spans="1:23" s="145" customFormat="1" x14ac:dyDescent="0.15">
      <c r="A33" s="144"/>
      <c r="B33" s="146"/>
      <c r="W33" s="107"/>
    </row>
    <row r="34" spans="1:23" s="145" customFormat="1" x14ac:dyDescent="0.15">
      <c r="A34" s="144"/>
      <c r="W34" s="107"/>
    </row>
    <row r="35" spans="1:23" s="145" customFormat="1" x14ac:dyDescent="0.15">
      <c r="A35" s="144"/>
      <c r="W35" s="107"/>
    </row>
    <row r="36" spans="1:23" s="145" customFormat="1" x14ac:dyDescent="0.15">
      <c r="A36" s="144"/>
      <c r="W36" s="107"/>
    </row>
    <row r="40" spans="1:23" ht="12.6" hidden="1" thickBot="1" x14ac:dyDescent="0.2">
      <c r="K40" s="152"/>
    </row>
    <row r="41" spans="1:23" hidden="1" x14ac:dyDescent="0.15">
      <c r="D41" s="147"/>
      <c r="E41" s="148"/>
      <c r="F41" s="148"/>
      <c r="G41" s="148"/>
      <c r="H41" s="148"/>
      <c r="I41" s="148"/>
      <c r="J41" s="148"/>
      <c r="K41" s="151"/>
    </row>
    <row r="42" spans="1:23" hidden="1" x14ac:dyDescent="0.15">
      <c r="D42" s="223" t="s">
        <v>63</v>
      </c>
      <c r="E42" s="106">
        <v>1</v>
      </c>
      <c r="F42" s="149" t="s">
        <v>64</v>
      </c>
      <c r="G42" s="143" t="s">
        <v>65</v>
      </c>
      <c r="H42" s="150" t="s">
        <v>98</v>
      </c>
      <c r="I42" s="143" t="s">
        <v>94</v>
      </c>
      <c r="J42" s="143" t="s">
        <v>66</v>
      </c>
      <c r="K42" s="151" t="s">
        <v>94</v>
      </c>
    </row>
    <row r="43" spans="1:23" hidden="1" x14ac:dyDescent="0.15">
      <c r="D43" s="224" t="s">
        <v>67</v>
      </c>
      <c r="E43" s="106">
        <v>0</v>
      </c>
      <c r="F43" s="143" t="s">
        <v>68</v>
      </c>
      <c r="G43" s="143" t="s">
        <v>17</v>
      </c>
      <c r="H43" s="150" t="s">
        <v>69</v>
      </c>
      <c r="I43" s="143" t="s">
        <v>93</v>
      </c>
      <c r="J43" s="143" t="s">
        <v>70</v>
      </c>
      <c r="K43" s="151" t="s">
        <v>93</v>
      </c>
    </row>
    <row r="44" spans="1:23" hidden="1" x14ac:dyDescent="0.15">
      <c r="D44" s="224" t="s">
        <v>71</v>
      </c>
      <c r="E44" s="106">
        <v>0</v>
      </c>
      <c r="F44" s="149" t="s">
        <v>72</v>
      </c>
      <c r="G44" s="143"/>
      <c r="H44" s="143"/>
      <c r="I44" s="143" t="s">
        <v>99</v>
      </c>
      <c r="J44" s="143" t="s">
        <v>73</v>
      </c>
      <c r="K44" s="151" t="s">
        <v>99</v>
      </c>
    </row>
    <row r="45" spans="1:23" hidden="1" x14ac:dyDescent="0.15">
      <c r="D45" s="224" t="s">
        <v>74</v>
      </c>
      <c r="E45" s="106">
        <v>0</v>
      </c>
      <c r="F45" s="149" t="s">
        <v>15</v>
      </c>
      <c r="G45" s="143"/>
      <c r="H45" s="143"/>
      <c r="I45" s="143" t="s">
        <v>100</v>
      </c>
      <c r="J45" s="143"/>
      <c r="K45" s="151"/>
    </row>
    <row r="46" spans="1:23" hidden="1" x14ac:dyDescent="0.15">
      <c r="D46" s="224" t="s">
        <v>75</v>
      </c>
      <c r="E46" s="225">
        <v>0</v>
      </c>
      <c r="F46" s="143"/>
      <c r="G46" s="143"/>
      <c r="H46" s="143"/>
      <c r="I46" s="143"/>
      <c r="J46" s="143"/>
      <c r="K46" s="151"/>
    </row>
    <row r="47" spans="1:23" hidden="1" x14ac:dyDescent="0.15">
      <c r="D47" s="224" t="s">
        <v>40</v>
      </c>
      <c r="E47" s="225">
        <v>0</v>
      </c>
      <c r="F47" s="143"/>
      <c r="G47" s="143"/>
      <c r="H47" s="143"/>
      <c r="I47" s="143"/>
      <c r="J47" s="143"/>
      <c r="K47" s="151"/>
    </row>
    <row r="48" spans="1:23" hidden="1" x14ac:dyDescent="0.15">
      <c r="D48" s="224" t="s">
        <v>41</v>
      </c>
      <c r="E48" s="225">
        <v>0</v>
      </c>
      <c r="F48" s="143"/>
      <c r="G48" s="143"/>
      <c r="H48" s="143"/>
      <c r="I48" s="143"/>
      <c r="J48" s="143"/>
      <c r="K48" s="151"/>
    </row>
    <row r="49" spans="4:11" hidden="1" x14ac:dyDescent="0.15">
      <c r="D49" s="224" t="s">
        <v>42</v>
      </c>
      <c r="E49" s="225">
        <v>0</v>
      </c>
      <c r="F49" s="143"/>
      <c r="G49" s="143"/>
      <c r="H49" s="143"/>
      <c r="I49" s="143"/>
      <c r="J49" s="143"/>
      <c r="K49" s="151"/>
    </row>
    <row r="50" spans="4:11" hidden="1" x14ac:dyDescent="0.15">
      <c r="D50" s="224" t="s">
        <v>43</v>
      </c>
      <c r="E50" s="225">
        <v>0</v>
      </c>
      <c r="F50" s="143"/>
      <c r="G50" s="143"/>
      <c r="H50" s="143"/>
      <c r="I50" s="143"/>
      <c r="J50" s="143"/>
      <c r="K50" s="151"/>
    </row>
    <row r="51" spans="4:11" hidden="1" x14ac:dyDescent="0.15">
      <c r="D51" s="224" t="s">
        <v>738</v>
      </c>
      <c r="E51" s="225">
        <v>0</v>
      </c>
      <c r="F51" s="143"/>
      <c r="G51" s="143"/>
      <c r="H51" s="143"/>
      <c r="I51" s="143"/>
      <c r="J51" s="143"/>
      <c r="K51" s="151"/>
    </row>
    <row r="52" spans="4:11" hidden="1" x14ac:dyDescent="0.15">
      <c r="D52" s="224" t="s">
        <v>44</v>
      </c>
      <c r="E52" s="225">
        <v>0</v>
      </c>
      <c r="F52" s="143"/>
      <c r="G52" s="143"/>
      <c r="H52" s="143"/>
      <c r="I52" s="143"/>
      <c r="J52" s="143"/>
      <c r="K52" s="151"/>
    </row>
    <row r="53" spans="4:11" hidden="1" x14ac:dyDescent="0.15">
      <c r="D53" s="224" t="s">
        <v>45</v>
      </c>
      <c r="E53" s="225">
        <v>0</v>
      </c>
      <c r="F53" s="143"/>
      <c r="G53" s="143"/>
      <c r="H53" s="143"/>
      <c r="I53" s="143"/>
      <c r="J53" s="143"/>
      <c r="K53" s="151"/>
    </row>
    <row r="54" spans="4:11" hidden="1" x14ac:dyDescent="0.15">
      <c r="D54" s="224" t="s">
        <v>46</v>
      </c>
      <c r="E54" s="225">
        <v>0</v>
      </c>
      <c r="F54" s="143"/>
      <c r="G54" s="143"/>
      <c r="H54" s="143"/>
      <c r="I54" s="143"/>
      <c r="J54" s="143"/>
      <c r="K54" s="151"/>
    </row>
    <row r="55" spans="4:11" hidden="1" x14ac:dyDescent="0.15">
      <c r="D55" s="224" t="s">
        <v>739</v>
      </c>
      <c r="E55" s="225">
        <v>0</v>
      </c>
      <c r="F55" s="143"/>
      <c r="G55" s="143"/>
      <c r="H55" s="143"/>
      <c r="I55" s="143"/>
      <c r="J55" s="143"/>
      <c r="K55" s="151"/>
    </row>
    <row r="56" spans="4:11" hidden="1" x14ac:dyDescent="0.15">
      <c r="D56" s="224" t="s">
        <v>740</v>
      </c>
      <c r="E56" s="225">
        <v>0</v>
      </c>
      <c r="F56" s="143"/>
      <c r="G56" s="143"/>
      <c r="H56" s="143"/>
      <c r="I56" s="143"/>
      <c r="J56" s="143"/>
      <c r="K56" s="151"/>
    </row>
    <row r="57" spans="4:11" hidden="1" x14ac:dyDescent="0.15">
      <c r="D57" s="224" t="s">
        <v>79</v>
      </c>
      <c r="E57" s="225">
        <v>0</v>
      </c>
      <c r="F57" s="143"/>
      <c r="G57" s="143"/>
      <c r="H57" s="143"/>
      <c r="I57" s="143"/>
      <c r="J57" s="143"/>
      <c r="K57" s="151"/>
    </row>
    <row r="58" spans="4:11" hidden="1" x14ac:dyDescent="0.15">
      <c r="D58" s="224" t="s">
        <v>741</v>
      </c>
      <c r="E58" s="225">
        <v>0</v>
      </c>
      <c r="F58" s="143"/>
      <c r="G58" s="143"/>
      <c r="H58" s="143"/>
      <c r="I58" s="143"/>
      <c r="J58" s="143"/>
      <c r="K58" s="151"/>
    </row>
    <row r="59" spans="4:11" hidden="1" x14ac:dyDescent="0.15">
      <c r="D59" s="224" t="s">
        <v>742</v>
      </c>
      <c r="E59" s="225">
        <v>0</v>
      </c>
      <c r="F59" s="143"/>
      <c r="G59" s="143"/>
      <c r="H59" s="143"/>
      <c r="I59" s="143"/>
      <c r="J59" s="143"/>
      <c r="K59" s="151"/>
    </row>
    <row r="60" spans="4:11" hidden="1" x14ac:dyDescent="0.15">
      <c r="D60" s="224" t="s">
        <v>47</v>
      </c>
      <c r="E60" s="225">
        <v>0</v>
      </c>
      <c r="F60" s="143"/>
      <c r="G60" s="143"/>
      <c r="H60" s="143"/>
      <c r="I60" s="143"/>
      <c r="J60" s="143"/>
      <c r="K60" s="151"/>
    </row>
    <row r="61" spans="4:11" hidden="1" x14ac:dyDescent="0.15">
      <c r="D61" s="224" t="s">
        <v>743</v>
      </c>
      <c r="E61" s="225">
        <v>0</v>
      </c>
      <c r="F61" s="143"/>
      <c r="G61" s="143"/>
      <c r="H61" s="143"/>
      <c r="I61" s="143"/>
      <c r="J61" s="143"/>
      <c r="K61" s="151"/>
    </row>
    <row r="62" spans="4:11" hidden="1" x14ac:dyDescent="0.15">
      <c r="D62" s="224" t="s">
        <v>48</v>
      </c>
      <c r="E62" s="225">
        <v>0</v>
      </c>
      <c r="F62" s="143"/>
      <c r="G62" s="143"/>
      <c r="H62" s="143"/>
      <c r="I62" s="143"/>
      <c r="J62" s="143"/>
      <c r="K62" s="151"/>
    </row>
    <row r="63" spans="4:11" hidden="1" x14ac:dyDescent="0.15">
      <c r="D63" s="224" t="s">
        <v>49</v>
      </c>
      <c r="E63" s="225">
        <v>0</v>
      </c>
      <c r="F63" s="143"/>
      <c r="G63" s="143"/>
      <c r="H63" s="143"/>
      <c r="I63" s="143"/>
      <c r="J63" s="143"/>
      <c r="K63" s="151"/>
    </row>
    <row r="64" spans="4:11" hidden="1" x14ac:dyDescent="0.15">
      <c r="D64" s="224" t="s">
        <v>744</v>
      </c>
      <c r="E64" s="225">
        <v>0</v>
      </c>
      <c r="F64" s="143"/>
      <c r="G64" s="143"/>
      <c r="H64" s="143"/>
      <c r="I64" s="143"/>
      <c r="J64" s="143"/>
      <c r="K64" s="151"/>
    </row>
    <row r="65" spans="4:11" hidden="1" x14ac:dyDescent="0.15">
      <c r="D65" s="224" t="s">
        <v>745</v>
      </c>
      <c r="E65" s="225">
        <v>0</v>
      </c>
      <c r="F65" s="143"/>
      <c r="G65" s="143"/>
      <c r="H65" s="143"/>
      <c r="I65" s="143"/>
      <c r="J65" s="143"/>
      <c r="K65" s="151"/>
    </row>
    <row r="66" spans="4:11" hidden="1" x14ac:dyDescent="0.15">
      <c r="D66" s="224" t="s">
        <v>85</v>
      </c>
      <c r="E66" s="225">
        <v>0</v>
      </c>
      <c r="F66" s="143"/>
      <c r="G66" s="143"/>
      <c r="H66" s="143"/>
      <c r="I66" s="143"/>
      <c r="J66" s="143"/>
      <c r="K66" s="151"/>
    </row>
    <row r="67" spans="4:11" hidden="1" x14ac:dyDescent="0.15">
      <c r="D67" s="224" t="s">
        <v>50</v>
      </c>
      <c r="E67" s="225">
        <v>0</v>
      </c>
      <c r="F67" s="143"/>
      <c r="G67" s="143"/>
      <c r="H67" s="143"/>
      <c r="I67" s="143"/>
      <c r="J67" s="143"/>
      <c r="K67" s="151"/>
    </row>
    <row r="68" spans="4:11" hidden="1" x14ac:dyDescent="0.15">
      <c r="D68" s="224" t="s">
        <v>51</v>
      </c>
      <c r="E68" s="225">
        <v>0</v>
      </c>
      <c r="F68" s="143"/>
      <c r="G68" s="143"/>
      <c r="H68" s="143"/>
      <c r="I68" s="143"/>
      <c r="J68" s="143"/>
      <c r="K68" s="151"/>
    </row>
    <row r="69" spans="4:11" hidden="1" x14ac:dyDescent="0.15">
      <c r="D69" s="224" t="s">
        <v>52</v>
      </c>
      <c r="E69" s="225">
        <v>0</v>
      </c>
      <c r="F69" s="143"/>
      <c r="G69" s="143"/>
      <c r="H69" s="143"/>
      <c r="I69" s="143"/>
      <c r="J69" s="143"/>
      <c r="K69" s="151"/>
    </row>
    <row r="70" spans="4:11" hidden="1" x14ac:dyDescent="0.15">
      <c r="D70" s="218" t="s">
        <v>737</v>
      </c>
      <c r="E70" s="225">
        <v>0</v>
      </c>
      <c r="F70" s="143"/>
      <c r="G70" s="143"/>
      <c r="H70" s="143"/>
      <c r="I70" s="143"/>
      <c r="J70" s="143"/>
      <c r="K70" s="151"/>
    </row>
    <row r="71" spans="4:11" hidden="1" x14ac:dyDescent="0.15">
      <c r="D71" s="218" t="s">
        <v>746</v>
      </c>
      <c r="E71" s="225">
        <v>1</v>
      </c>
      <c r="F71" s="143"/>
      <c r="G71" s="143"/>
      <c r="H71" s="143"/>
      <c r="I71" s="143"/>
      <c r="J71" s="143"/>
      <c r="K71" s="151"/>
    </row>
    <row r="72" spans="4:11" hidden="1" x14ac:dyDescent="0.15">
      <c r="D72" s="218" t="s">
        <v>53</v>
      </c>
      <c r="E72" s="225">
        <v>1</v>
      </c>
      <c r="F72" s="143"/>
      <c r="G72" s="143"/>
      <c r="H72" s="143"/>
      <c r="I72" s="143"/>
      <c r="J72" s="143"/>
      <c r="K72" s="151"/>
    </row>
    <row r="73" spans="4:11" hidden="1" x14ac:dyDescent="0.15">
      <c r="D73" s="218" t="s">
        <v>54</v>
      </c>
      <c r="E73" s="225">
        <v>1</v>
      </c>
      <c r="F73" s="143"/>
      <c r="G73" s="143"/>
      <c r="H73" s="143"/>
      <c r="I73" s="143"/>
      <c r="J73" s="143"/>
      <c r="K73" s="151"/>
    </row>
    <row r="74" spans="4:11" hidden="1" x14ac:dyDescent="0.15">
      <c r="D74" s="218" t="s">
        <v>55</v>
      </c>
      <c r="E74" s="225">
        <v>1</v>
      </c>
      <c r="F74" s="143"/>
      <c r="G74" s="143"/>
      <c r="H74" s="143"/>
      <c r="I74" s="143"/>
      <c r="J74" s="143"/>
      <c r="K74" s="151"/>
    </row>
    <row r="75" spans="4:11" hidden="1" x14ac:dyDescent="0.15">
      <c r="D75" s="218" t="s">
        <v>87</v>
      </c>
      <c r="E75" s="225">
        <v>1</v>
      </c>
      <c r="F75" s="143"/>
      <c r="G75" s="143"/>
      <c r="H75" s="143"/>
      <c r="I75" s="143"/>
      <c r="J75" s="143"/>
      <c r="K75" s="151"/>
    </row>
    <row r="76" spans="4:11" hidden="1" x14ac:dyDescent="0.15">
      <c r="D76" s="218" t="s">
        <v>88</v>
      </c>
      <c r="E76" s="225">
        <v>1</v>
      </c>
      <c r="F76" s="143"/>
      <c r="G76" s="143"/>
      <c r="H76" s="143"/>
      <c r="I76" s="143"/>
      <c r="J76" s="143"/>
      <c r="K76" s="151"/>
    </row>
    <row r="77" spans="4:11" hidden="1" x14ac:dyDescent="0.15">
      <c r="D77" s="218" t="s">
        <v>89</v>
      </c>
      <c r="E77" s="225">
        <v>1</v>
      </c>
      <c r="F77" s="143"/>
      <c r="G77" s="143"/>
      <c r="H77" s="143"/>
      <c r="I77" s="143"/>
      <c r="J77" s="143"/>
      <c r="K77" s="151"/>
    </row>
    <row r="78" spans="4:11" hidden="1" x14ac:dyDescent="0.15">
      <c r="D78" s="218" t="s">
        <v>90</v>
      </c>
      <c r="E78" s="225">
        <v>1</v>
      </c>
      <c r="F78" s="143"/>
      <c r="G78" s="143"/>
      <c r="H78" s="143"/>
      <c r="I78" s="143"/>
      <c r="J78" s="143"/>
      <c r="K78" s="151"/>
    </row>
    <row r="79" spans="4:11" hidden="1" x14ac:dyDescent="0.15">
      <c r="D79" s="218" t="s">
        <v>138</v>
      </c>
      <c r="E79" s="225">
        <v>1</v>
      </c>
      <c r="F79" s="143"/>
      <c r="G79" s="143"/>
      <c r="H79" s="143"/>
      <c r="I79" s="143"/>
      <c r="J79" s="143"/>
      <c r="K79" s="151"/>
    </row>
    <row r="80" spans="4:11" hidden="1" x14ac:dyDescent="0.15">
      <c r="D80" s="218" t="s">
        <v>139</v>
      </c>
      <c r="E80" s="225">
        <v>1</v>
      </c>
      <c r="F80" s="143"/>
      <c r="G80" s="143"/>
      <c r="H80" s="143"/>
      <c r="I80" s="143"/>
      <c r="J80" s="143"/>
      <c r="K80" s="151"/>
    </row>
    <row r="81" spans="4:11" hidden="1" x14ac:dyDescent="0.15">
      <c r="D81" s="218" t="s">
        <v>140</v>
      </c>
      <c r="E81" s="225">
        <v>1</v>
      </c>
      <c r="F81" s="143"/>
      <c r="G81" s="143"/>
      <c r="H81" s="143"/>
      <c r="I81" s="143"/>
      <c r="J81" s="143"/>
      <c r="K81" s="151"/>
    </row>
    <row r="82" spans="4:11" hidden="1" x14ac:dyDescent="0.15">
      <c r="D82" s="218" t="s">
        <v>141</v>
      </c>
      <c r="E82" s="225">
        <v>1</v>
      </c>
      <c r="F82" s="143"/>
      <c r="G82" s="143"/>
      <c r="H82" s="143"/>
      <c r="I82" s="143"/>
      <c r="J82" s="143"/>
      <c r="K82" s="151"/>
    </row>
    <row r="83" spans="4:11" hidden="1" x14ac:dyDescent="0.15">
      <c r="D83" s="218" t="s">
        <v>142</v>
      </c>
      <c r="E83" s="225">
        <v>1</v>
      </c>
      <c r="F83" s="143"/>
      <c r="G83" s="143"/>
      <c r="H83" s="143"/>
      <c r="I83" s="143"/>
      <c r="J83" s="143"/>
      <c r="K83" s="151"/>
    </row>
    <row r="84" spans="4:11" hidden="1" x14ac:dyDescent="0.15">
      <c r="D84" s="218" t="s">
        <v>143</v>
      </c>
      <c r="E84" s="225">
        <v>1</v>
      </c>
      <c r="F84" s="143"/>
      <c r="G84" s="143"/>
      <c r="H84" s="143"/>
      <c r="I84" s="143"/>
      <c r="J84" s="143"/>
      <c r="K84" s="151"/>
    </row>
    <row r="85" spans="4:11" hidden="1" x14ac:dyDescent="0.15">
      <c r="D85" s="218" t="s">
        <v>144</v>
      </c>
      <c r="E85" s="225">
        <v>1</v>
      </c>
      <c r="F85" s="143"/>
      <c r="G85" s="143"/>
      <c r="H85" s="143"/>
      <c r="I85" s="143"/>
      <c r="J85" s="143"/>
      <c r="K85" s="151"/>
    </row>
    <row r="86" spans="4:11" hidden="1" x14ac:dyDescent="0.15">
      <c r="D86" s="218" t="s">
        <v>145</v>
      </c>
      <c r="E86" s="225">
        <v>1</v>
      </c>
      <c r="F86" s="143"/>
      <c r="G86" s="143"/>
      <c r="H86" s="143"/>
      <c r="I86" s="143"/>
      <c r="J86" s="143"/>
      <c r="K86" s="151"/>
    </row>
    <row r="87" spans="4:11" hidden="1" x14ac:dyDescent="0.15">
      <c r="D87" s="218" t="s">
        <v>146</v>
      </c>
      <c r="E87" s="225">
        <v>1</v>
      </c>
      <c r="F87" s="143"/>
      <c r="G87" s="143"/>
      <c r="H87" s="143"/>
      <c r="I87" s="143"/>
      <c r="J87" s="143"/>
      <c r="K87" s="151"/>
    </row>
    <row r="88" spans="4:11" hidden="1" x14ac:dyDescent="0.15">
      <c r="D88" s="218" t="s">
        <v>147</v>
      </c>
      <c r="E88" s="225">
        <v>1</v>
      </c>
      <c r="F88" s="143"/>
      <c r="G88" s="143"/>
      <c r="H88" s="143"/>
      <c r="I88" s="143"/>
      <c r="J88" s="143"/>
      <c r="K88" s="151"/>
    </row>
    <row r="89" spans="4:11" hidden="1" x14ac:dyDescent="0.15">
      <c r="D89" s="218" t="s">
        <v>148</v>
      </c>
      <c r="E89" s="225">
        <v>1</v>
      </c>
      <c r="F89" s="143"/>
      <c r="G89" s="143"/>
      <c r="H89" s="143"/>
      <c r="I89" s="143"/>
      <c r="J89" s="143"/>
      <c r="K89" s="151"/>
    </row>
    <row r="90" spans="4:11" hidden="1" x14ac:dyDescent="0.15">
      <c r="D90" s="218" t="s">
        <v>149</v>
      </c>
      <c r="E90" s="225">
        <v>1</v>
      </c>
      <c r="F90" s="143"/>
      <c r="G90" s="143"/>
      <c r="H90" s="143"/>
      <c r="I90" s="143"/>
      <c r="J90" s="143"/>
      <c r="K90" s="151"/>
    </row>
    <row r="91" spans="4:11" hidden="1" x14ac:dyDescent="0.15">
      <c r="D91" s="218" t="s">
        <v>150</v>
      </c>
      <c r="E91" s="225">
        <v>1</v>
      </c>
      <c r="F91" s="143"/>
      <c r="G91" s="143"/>
      <c r="H91" s="143"/>
      <c r="I91" s="143"/>
      <c r="J91" s="143"/>
      <c r="K91" s="151"/>
    </row>
    <row r="92" spans="4:11" hidden="1" x14ac:dyDescent="0.15">
      <c r="D92" s="218" t="s">
        <v>151</v>
      </c>
      <c r="E92" s="225">
        <v>1</v>
      </c>
      <c r="F92" s="143"/>
      <c r="G92" s="143"/>
      <c r="H92" s="143"/>
      <c r="I92" s="143"/>
      <c r="J92" s="143"/>
      <c r="K92" s="151"/>
    </row>
    <row r="93" spans="4:11" hidden="1" x14ac:dyDescent="0.15">
      <c r="D93" s="218" t="s">
        <v>152</v>
      </c>
      <c r="E93" s="225">
        <v>1</v>
      </c>
      <c r="F93" s="143"/>
      <c r="G93" s="143"/>
      <c r="H93" s="143"/>
      <c r="I93" s="143"/>
      <c r="J93" s="143"/>
      <c r="K93" s="151"/>
    </row>
    <row r="94" spans="4:11" hidden="1" x14ac:dyDescent="0.15">
      <c r="D94" s="218" t="s">
        <v>153</v>
      </c>
      <c r="E94" s="225">
        <v>1</v>
      </c>
      <c r="F94" s="143"/>
      <c r="G94" s="143"/>
      <c r="H94" s="143"/>
      <c r="I94" s="143"/>
      <c r="J94" s="143"/>
      <c r="K94" s="151"/>
    </row>
    <row r="95" spans="4:11" hidden="1" x14ac:dyDescent="0.15">
      <c r="D95" s="218" t="s">
        <v>154</v>
      </c>
      <c r="E95" s="225">
        <v>1</v>
      </c>
      <c r="F95" s="143"/>
      <c r="G95" s="143"/>
      <c r="H95" s="143"/>
      <c r="I95" s="143"/>
      <c r="J95" s="143"/>
      <c r="K95" s="151"/>
    </row>
    <row r="96" spans="4:11" hidden="1" x14ac:dyDescent="0.15">
      <c r="D96" s="218" t="s">
        <v>155</v>
      </c>
      <c r="E96" s="225">
        <v>1</v>
      </c>
      <c r="F96" s="143"/>
      <c r="G96" s="143"/>
      <c r="H96" s="143"/>
      <c r="I96" s="143"/>
      <c r="J96" s="143"/>
      <c r="K96" s="151"/>
    </row>
    <row r="97" spans="4:11" hidden="1" x14ac:dyDescent="0.15">
      <c r="D97" s="218" t="s">
        <v>156</v>
      </c>
      <c r="E97" s="225">
        <v>1</v>
      </c>
      <c r="F97" s="143"/>
      <c r="G97" s="143"/>
      <c r="H97" s="143"/>
      <c r="I97" s="143"/>
      <c r="J97" s="143"/>
      <c r="K97" s="151"/>
    </row>
    <row r="98" spans="4:11" hidden="1" x14ac:dyDescent="0.15">
      <c r="D98" s="218" t="s">
        <v>157</v>
      </c>
      <c r="E98" s="225">
        <v>1</v>
      </c>
      <c r="F98" s="143"/>
      <c r="G98" s="143"/>
      <c r="H98" s="143"/>
      <c r="I98" s="143"/>
      <c r="J98" s="143"/>
      <c r="K98" s="151"/>
    </row>
    <row r="99" spans="4:11" ht="12.6" hidden="1" thickBot="1" x14ac:dyDescent="0.2">
      <c r="D99" s="226" t="s">
        <v>158</v>
      </c>
      <c r="E99" s="227">
        <v>1</v>
      </c>
      <c r="F99" s="152"/>
      <c r="G99" s="152"/>
      <c r="H99" s="152"/>
      <c r="I99" s="152"/>
      <c r="J99" s="152"/>
      <c r="K99" s="153"/>
    </row>
    <row r="100" spans="4:11" ht="11.25" customHeight="1" x14ac:dyDescent="0.15"/>
  </sheetData>
  <sheetProtection formatRows="0" insertRows="0" deleteRows="0"/>
  <mergeCells count="7">
    <mergeCell ref="L3:M3"/>
    <mergeCell ref="N3:N4"/>
    <mergeCell ref="B3:B4"/>
    <mergeCell ref="D3:D4"/>
    <mergeCell ref="C3:C4"/>
    <mergeCell ref="E3:I3"/>
    <mergeCell ref="J3:K3"/>
  </mergeCells>
  <phoneticPr fontId="2"/>
  <conditionalFormatting sqref="J5:J24">
    <cfRule type="expression" dxfId="28" priority="2">
      <formula>VLOOKUP(D5,$D$42:$E$99,2,0)=1</formula>
    </cfRule>
  </conditionalFormatting>
  <conditionalFormatting sqref="K5:K24">
    <cfRule type="expression" dxfId="27" priority="1">
      <formula>VLOOKUP(D5,$D$42:$E$99,2,0)=1</formula>
    </cfRule>
  </conditionalFormatting>
  <dataValidations count="6">
    <dataValidation showDropDown="1" showInputMessage="1" showErrorMessage="1" sqref="F5:G24" xr:uid="{00000000-0002-0000-0500-000000000000}"/>
    <dataValidation type="list" allowBlank="1" showInputMessage="1" showErrorMessage="1" sqref="D5:D24" xr:uid="{00000000-0002-0000-0500-000001000000}">
      <formula1>$D$42:$D$99</formula1>
    </dataValidation>
    <dataValidation type="list" allowBlank="1" showInputMessage="1" showErrorMessage="1" sqref="E5:E24" xr:uid="{00000000-0002-0000-0500-000002000000}">
      <formula1>$F$41:$F$45</formula1>
    </dataValidation>
    <dataValidation type="list" allowBlank="1" showInputMessage="1" showErrorMessage="1" sqref="H5:H24" xr:uid="{00000000-0002-0000-0500-000003000000}">
      <formula1>$G$41:$G$43</formula1>
    </dataValidation>
    <dataValidation type="list" allowBlank="1" showInputMessage="1" showErrorMessage="1" sqref="I5:I24" xr:uid="{00000000-0002-0000-0500-000004000000}">
      <formula1>$I$41:$I$45</formula1>
    </dataValidation>
    <dataValidation type="list" allowBlank="1" showInputMessage="1" showErrorMessage="1" sqref="L5:L24 J5:J24" xr:uid="{00000000-0002-0000-0500-000005000000}">
      <formula1>$J$41:$J$44</formula1>
    </dataValidation>
  </dataValidations>
  <pageMargins left="0.78740157480314965" right="0.78740157480314965" top="0.78740157480314965" bottom="0.78740157480314965" header="0.51181102362204722" footer="0.51181102362204722"/>
  <pageSetup paperSize="9" scale="74" fitToWidth="2" orientation="landscape" r:id="rId1"/>
  <headerFooter alignWithMargins="0">
    <oddFooter>&amp;L&amp;A&amp;R&amp;F</oddFooter>
  </headerFooter>
  <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J295"/>
  <sheetViews>
    <sheetView showGridLines="0" view="pageBreakPreview" zoomScaleNormal="100" zoomScaleSheetLayoutView="100" workbookViewId="0"/>
  </sheetViews>
  <sheetFormatPr defaultColWidth="10.33203125" defaultRowHeight="12" x14ac:dyDescent="0.15"/>
  <cols>
    <col min="1" max="1" width="1.44140625" style="202" customWidth="1"/>
    <col min="2" max="2" width="12" style="154" customWidth="1"/>
    <col min="3" max="3" width="25.6640625" style="154" customWidth="1"/>
    <col min="4" max="4" width="17.109375" style="154" customWidth="1"/>
    <col min="5" max="5" width="9.33203125" style="154" customWidth="1"/>
    <col min="6" max="6" width="16.5546875" style="154" bestFit="1" customWidth="1"/>
    <col min="7" max="7" width="23.44140625" style="154" bestFit="1" customWidth="1"/>
    <col min="8" max="8" width="17.109375" style="154" customWidth="1"/>
    <col min="9" max="9" width="52.109375" style="154" customWidth="1"/>
    <col min="10" max="10" width="1.44140625" style="105" customWidth="1"/>
    <col min="11" max="11" width="19.5546875" style="154" customWidth="1"/>
    <col min="12" max="12" width="20.6640625" style="154" customWidth="1"/>
    <col min="13" max="26" width="11" style="154" customWidth="1"/>
    <col min="27" max="16384" width="10.33203125" style="154"/>
  </cols>
  <sheetData>
    <row r="1" spans="1:10" s="107" customFormat="1" x14ac:dyDescent="0.15">
      <c r="A1" s="202"/>
      <c r="J1" s="105"/>
    </row>
    <row r="2" spans="1:10" ht="21" customHeight="1" thickBot="1" x14ac:dyDescent="0.2">
      <c r="A2" s="203"/>
      <c r="B2" s="154" t="s">
        <v>749</v>
      </c>
      <c r="J2" s="107"/>
    </row>
    <row r="3" spans="1:10" ht="26.25" customHeight="1" x14ac:dyDescent="0.15">
      <c r="B3" s="322" t="s">
        <v>197</v>
      </c>
      <c r="C3" s="324" t="s">
        <v>159</v>
      </c>
      <c r="D3" s="326" t="s">
        <v>57</v>
      </c>
      <c r="E3" s="327"/>
      <c r="F3" s="324" t="s">
        <v>189</v>
      </c>
      <c r="G3" s="324" t="s">
        <v>190</v>
      </c>
      <c r="H3" s="324" t="s">
        <v>191</v>
      </c>
      <c r="I3" s="320" t="s">
        <v>60</v>
      </c>
    </row>
    <row r="4" spans="1:10" ht="24" customHeight="1" thickBot="1" x14ac:dyDescent="0.2">
      <c r="B4" s="323"/>
      <c r="C4" s="325"/>
      <c r="D4" s="155" t="s">
        <v>101</v>
      </c>
      <c r="E4" s="156" t="s">
        <v>102</v>
      </c>
      <c r="F4" s="325"/>
      <c r="G4" s="325"/>
      <c r="H4" s="325"/>
      <c r="I4" s="321"/>
    </row>
    <row r="5" spans="1:10" ht="26.25" customHeight="1" x14ac:dyDescent="0.15">
      <c r="A5" s="202" t="str">
        <f t="shared" ref="A5:A18" si="0">IF(C5="","",VLOOKUP(C5,$C$33:$D$90,2,0))</f>
        <v/>
      </c>
      <c r="B5" s="157"/>
      <c r="C5" s="158"/>
      <c r="D5" s="159"/>
      <c r="E5" s="65"/>
      <c r="F5" s="160"/>
      <c r="G5" s="161"/>
      <c r="H5" s="210" t="str">
        <f>IF(C5="","",IF(A5=0,D5*F5*G5,D5*G5))</f>
        <v/>
      </c>
      <c r="I5" s="162"/>
    </row>
    <row r="6" spans="1:10" ht="26.25" customHeight="1" x14ac:dyDescent="0.15">
      <c r="A6" s="202" t="str">
        <f t="shared" si="0"/>
        <v/>
      </c>
      <c r="B6" s="157"/>
      <c r="C6" s="158"/>
      <c r="D6" s="159"/>
      <c r="E6" s="70"/>
      <c r="F6" s="160"/>
      <c r="G6" s="163"/>
      <c r="H6" s="210" t="str">
        <f>IF(C6="","",IF(A6=0,D6*F6*G6,D6*G6))</f>
        <v/>
      </c>
      <c r="I6" s="164"/>
    </row>
    <row r="7" spans="1:10" ht="26.25" customHeight="1" x14ac:dyDescent="0.15">
      <c r="A7" s="202" t="str">
        <f t="shared" si="0"/>
        <v/>
      </c>
      <c r="B7" s="157"/>
      <c r="C7" s="158"/>
      <c r="D7" s="159"/>
      <c r="E7" s="70"/>
      <c r="F7" s="160"/>
      <c r="G7" s="163"/>
      <c r="H7" s="210" t="str">
        <f t="shared" ref="H7:H18" si="1">IF(C7="","",IF(A7=0,D7*F7*G7,D7*G7))</f>
        <v/>
      </c>
      <c r="I7" s="164"/>
    </row>
    <row r="8" spans="1:10" ht="26.25" customHeight="1" x14ac:dyDescent="0.15">
      <c r="A8" s="202" t="str">
        <f t="shared" si="0"/>
        <v/>
      </c>
      <c r="B8" s="157"/>
      <c r="C8" s="158"/>
      <c r="D8" s="159"/>
      <c r="E8" s="70"/>
      <c r="F8" s="160"/>
      <c r="G8" s="163"/>
      <c r="H8" s="210" t="str">
        <f t="shared" si="1"/>
        <v/>
      </c>
      <c r="I8" s="164"/>
    </row>
    <row r="9" spans="1:10" ht="26.25" customHeight="1" x14ac:dyDescent="0.15">
      <c r="A9" s="202" t="str">
        <f t="shared" si="0"/>
        <v/>
      </c>
      <c r="B9" s="157"/>
      <c r="C9" s="158"/>
      <c r="D9" s="159"/>
      <c r="E9" s="70"/>
      <c r="F9" s="160"/>
      <c r="G9" s="163"/>
      <c r="H9" s="210" t="str">
        <f t="shared" si="1"/>
        <v/>
      </c>
      <c r="I9" s="164"/>
    </row>
    <row r="10" spans="1:10" ht="26.25" customHeight="1" x14ac:dyDescent="0.15">
      <c r="A10" s="202" t="str">
        <f t="shared" si="0"/>
        <v/>
      </c>
      <c r="B10" s="157"/>
      <c r="C10" s="158"/>
      <c r="D10" s="159"/>
      <c r="E10" s="70"/>
      <c r="F10" s="160"/>
      <c r="G10" s="163"/>
      <c r="H10" s="210" t="str">
        <f t="shared" si="1"/>
        <v/>
      </c>
      <c r="I10" s="164"/>
    </row>
    <row r="11" spans="1:10" ht="26.25" customHeight="1" x14ac:dyDescent="0.15">
      <c r="A11" s="202" t="str">
        <f t="shared" si="0"/>
        <v/>
      </c>
      <c r="B11" s="157"/>
      <c r="C11" s="158"/>
      <c r="D11" s="159"/>
      <c r="E11" s="70"/>
      <c r="F11" s="160"/>
      <c r="G11" s="163"/>
      <c r="H11" s="210" t="str">
        <f t="shared" si="1"/>
        <v/>
      </c>
      <c r="I11" s="164"/>
    </row>
    <row r="12" spans="1:10" ht="26.25" customHeight="1" x14ac:dyDescent="0.15">
      <c r="A12" s="202" t="str">
        <f t="shared" si="0"/>
        <v/>
      </c>
      <c r="B12" s="157"/>
      <c r="C12" s="158"/>
      <c r="D12" s="159"/>
      <c r="E12" s="70"/>
      <c r="F12" s="160"/>
      <c r="G12" s="163"/>
      <c r="H12" s="210" t="str">
        <f t="shared" si="1"/>
        <v/>
      </c>
      <c r="I12" s="164"/>
    </row>
    <row r="13" spans="1:10" ht="26.25" customHeight="1" x14ac:dyDescent="0.15">
      <c r="A13" s="202" t="str">
        <f t="shared" si="0"/>
        <v/>
      </c>
      <c r="B13" s="157"/>
      <c r="C13" s="158"/>
      <c r="D13" s="159"/>
      <c r="E13" s="70"/>
      <c r="F13" s="160"/>
      <c r="G13" s="163"/>
      <c r="H13" s="210" t="str">
        <f t="shared" si="1"/>
        <v/>
      </c>
      <c r="I13" s="164"/>
    </row>
    <row r="14" spans="1:10" ht="26.25" customHeight="1" x14ac:dyDescent="0.15">
      <c r="A14" s="202" t="str">
        <f t="shared" si="0"/>
        <v/>
      </c>
      <c r="B14" s="157"/>
      <c r="C14" s="158"/>
      <c r="D14" s="159"/>
      <c r="E14" s="70"/>
      <c r="F14" s="160"/>
      <c r="G14" s="163"/>
      <c r="H14" s="210" t="str">
        <f t="shared" si="1"/>
        <v/>
      </c>
      <c r="I14" s="164"/>
    </row>
    <row r="15" spans="1:10" ht="26.25" customHeight="1" x14ac:dyDescent="0.15">
      <c r="A15" s="202" t="str">
        <f t="shared" si="0"/>
        <v/>
      </c>
      <c r="B15" s="157"/>
      <c r="C15" s="158"/>
      <c r="D15" s="159"/>
      <c r="E15" s="70"/>
      <c r="F15" s="160"/>
      <c r="G15" s="163"/>
      <c r="H15" s="210" t="str">
        <f t="shared" si="1"/>
        <v/>
      </c>
      <c r="I15" s="164"/>
    </row>
    <row r="16" spans="1:10" ht="26.25" customHeight="1" x14ac:dyDescent="0.15">
      <c r="A16" s="202" t="str">
        <f t="shared" si="0"/>
        <v/>
      </c>
      <c r="B16" s="157"/>
      <c r="C16" s="158"/>
      <c r="D16" s="159"/>
      <c r="E16" s="70"/>
      <c r="F16" s="160"/>
      <c r="G16" s="163"/>
      <c r="H16" s="210" t="str">
        <f t="shared" si="1"/>
        <v/>
      </c>
      <c r="I16" s="164"/>
    </row>
    <row r="17" spans="1:10" ht="26.25" customHeight="1" x14ac:dyDescent="0.15">
      <c r="A17" s="202" t="str">
        <f t="shared" si="0"/>
        <v/>
      </c>
      <c r="B17" s="157"/>
      <c r="C17" s="158"/>
      <c r="D17" s="159"/>
      <c r="E17" s="70"/>
      <c r="F17" s="160"/>
      <c r="G17" s="163"/>
      <c r="H17" s="210" t="str">
        <f t="shared" si="1"/>
        <v/>
      </c>
      <c r="I17" s="164"/>
    </row>
    <row r="18" spans="1:10" ht="26.25" customHeight="1" thickBot="1" x14ac:dyDescent="0.2">
      <c r="A18" s="202" t="str">
        <f t="shared" si="0"/>
        <v/>
      </c>
      <c r="B18" s="165"/>
      <c r="C18" s="158"/>
      <c r="D18" s="166"/>
      <c r="E18" s="167"/>
      <c r="F18" s="160"/>
      <c r="G18" s="168"/>
      <c r="H18" s="211" t="str">
        <f t="shared" si="1"/>
        <v/>
      </c>
      <c r="I18" s="169"/>
    </row>
    <row r="19" spans="1:10" ht="26.25" customHeight="1" thickTop="1" thickBot="1" x14ac:dyDescent="0.2">
      <c r="B19" s="170"/>
      <c r="C19" s="171"/>
      <c r="D19" s="172"/>
      <c r="E19" s="172"/>
      <c r="F19" s="172"/>
      <c r="G19" s="173" t="s">
        <v>2</v>
      </c>
      <c r="H19" s="174">
        <f>INT(SUM(H5:H18,H96:H295))</f>
        <v>0</v>
      </c>
      <c r="I19" s="175"/>
    </row>
    <row r="20" spans="1:10" ht="3.75" customHeight="1" x14ac:dyDescent="0.15">
      <c r="B20" s="176"/>
      <c r="C20" s="177"/>
      <c r="D20" s="176"/>
      <c r="E20" s="176"/>
      <c r="F20" s="176"/>
      <c r="G20" s="176"/>
      <c r="H20" s="178"/>
      <c r="I20" s="179"/>
    </row>
    <row r="21" spans="1:10" s="181" customFormat="1" x14ac:dyDescent="0.15">
      <c r="A21" s="202"/>
      <c r="B21" s="180"/>
      <c r="J21" s="105"/>
    </row>
    <row r="22" spans="1:10" s="181" customFormat="1" x14ac:dyDescent="0.15">
      <c r="A22" s="202"/>
      <c r="B22" s="154"/>
      <c r="J22" s="105"/>
    </row>
    <row r="23" spans="1:10" s="181" customFormat="1" x14ac:dyDescent="0.15">
      <c r="A23" s="202"/>
      <c r="B23" s="154"/>
      <c r="J23" s="105"/>
    </row>
    <row r="24" spans="1:10" s="181" customFormat="1" x14ac:dyDescent="0.15">
      <c r="A24" s="202"/>
      <c r="B24" s="154"/>
      <c r="J24" s="105"/>
    </row>
    <row r="25" spans="1:10" s="181" customFormat="1" x14ac:dyDescent="0.15">
      <c r="A25" s="204"/>
      <c r="B25" s="154"/>
      <c r="J25" s="144"/>
    </row>
    <row r="26" spans="1:10" s="181" customFormat="1" x14ac:dyDescent="0.15">
      <c r="A26" s="204"/>
      <c r="B26" s="154"/>
      <c r="J26" s="144"/>
    </row>
    <row r="27" spans="1:10" x14ac:dyDescent="0.15">
      <c r="A27" s="204"/>
      <c r="J27" s="144"/>
    </row>
    <row r="28" spans="1:10" x14ac:dyDescent="0.15">
      <c r="A28" s="204"/>
      <c r="J28" s="144"/>
    </row>
    <row r="29" spans="1:10" x14ac:dyDescent="0.15">
      <c r="A29" s="204"/>
      <c r="J29" s="144"/>
    </row>
    <row r="30" spans="1:10" s="181" customFormat="1" x14ac:dyDescent="0.15">
      <c r="A30" s="204"/>
      <c r="B30" s="182"/>
      <c r="J30" s="144"/>
    </row>
    <row r="31" spans="1:10" x14ac:dyDescent="0.15">
      <c r="A31" s="204"/>
      <c r="J31" s="144"/>
    </row>
    <row r="32" spans="1:10" hidden="1" x14ac:dyDescent="0.15">
      <c r="A32" s="204"/>
      <c r="C32" s="179"/>
      <c r="D32" s="179"/>
      <c r="J32" s="144"/>
    </row>
    <row r="33" spans="1:10" hidden="1" x14ac:dyDescent="0.15">
      <c r="A33" s="204"/>
      <c r="C33" s="187" t="s">
        <v>63</v>
      </c>
      <c r="D33" s="188">
        <v>1</v>
      </c>
      <c r="E33" s="189" t="s">
        <v>103</v>
      </c>
      <c r="J33" s="144"/>
    </row>
    <row r="34" spans="1:10" hidden="1" x14ac:dyDescent="0.15">
      <c r="A34" s="204"/>
      <c r="C34" s="190" t="s">
        <v>67</v>
      </c>
      <c r="D34" s="180">
        <v>0</v>
      </c>
      <c r="E34" s="191" t="s">
        <v>104</v>
      </c>
      <c r="J34" s="144"/>
    </row>
    <row r="35" spans="1:10" hidden="1" x14ac:dyDescent="0.15">
      <c r="A35" s="204"/>
      <c r="C35" s="190" t="s">
        <v>71</v>
      </c>
      <c r="D35" s="180">
        <v>0</v>
      </c>
      <c r="E35" s="191" t="s">
        <v>192</v>
      </c>
      <c r="J35" s="144"/>
    </row>
    <row r="36" spans="1:10" hidden="1" x14ac:dyDescent="0.15">
      <c r="A36" s="204"/>
      <c r="C36" s="190" t="s">
        <v>74</v>
      </c>
      <c r="D36" s="180">
        <v>0</v>
      </c>
      <c r="E36" s="191" t="s">
        <v>193</v>
      </c>
      <c r="J36" s="144"/>
    </row>
    <row r="37" spans="1:10" hidden="1" x14ac:dyDescent="0.15">
      <c r="A37" s="204"/>
      <c r="C37" s="190" t="s">
        <v>75</v>
      </c>
      <c r="D37" s="180">
        <v>0</v>
      </c>
      <c r="E37" s="191" t="s">
        <v>194</v>
      </c>
      <c r="J37" s="144"/>
    </row>
    <row r="38" spans="1:10" hidden="1" x14ac:dyDescent="0.15">
      <c r="A38" s="204"/>
      <c r="C38" s="190" t="s">
        <v>40</v>
      </c>
      <c r="D38" s="180">
        <v>0</v>
      </c>
      <c r="E38" s="191"/>
      <c r="J38" s="144"/>
    </row>
    <row r="39" spans="1:10" hidden="1" x14ac:dyDescent="0.15">
      <c r="A39" s="204"/>
      <c r="C39" s="190" t="s">
        <v>41</v>
      </c>
      <c r="D39" s="180">
        <v>0</v>
      </c>
      <c r="E39" s="191"/>
      <c r="J39" s="144"/>
    </row>
    <row r="40" spans="1:10" hidden="1" x14ac:dyDescent="0.15">
      <c r="C40" s="190" t="s">
        <v>42</v>
      </c>
      <c r="D40" s="180">
        <v>0</v>
      </c>
      <c r="E40" s="191"/>
    </row>
    <row r="41" spans="1:10" hidden="1" x14ac:dyDescent="0.15">
      <c r="C41" s="190" t="s">
        <v>43</v>
      </c>
      <c r="D41" s="180">
        <v>0</v>
      </c>
      <c r="E41" s="191"/>
    </row>
    <row r="42" spans="1:10" hidden="1" x14ac:dyDescent="0.15">
      <c r="C42" s="190" t="s">
        <v>76</v>
      </c>
      <c r="D42" s="180">
        <v>0</v>
      </c>
      <c r="E42" s="191"/>
    </row>
    <row r="43" spans="1:10" hidden="1" x14ac:dyDescent="0.15">
      <c r="C43" s="190" t="s">
        <v>44</v>
      </c>
      <c r="D43" s="180">
        <v>0</v>
      </c>
      <c r="E43" s="191"/>
    </row>
    <row r="44" spans="1:10" hidden="1" x14ac:dyDescent="0.15">
      <c r="C44" s="190" t="s">
        <v>45</v>
      </c>
      <c r="D44" s="180">
        <v>0</v>
      </c>
      <c r="E44" s="191"/>
    </row>
    <row r="45" spans="1:10" hidden="1" x14ac:dyDescent="0.15">
      <c r="C45" s="190" t="s">
        <v>46</v>
      </c>
      <c r="D45" s="180">
        <v>0</v>
      </c>
      <c r="E45" s="191"/>
    </row>
    <row r="46" spans="1:10" hidden="1" x14ac:dyDescent="0.15">
      <c r="C46" s="190" t="s">
        <v>77</v>
      </c>
      <c r="D46" s="180">
        <v>0</v>
      </c>
      <c r="E46" s="191"/>
    </row>
    <row r="47" spans="1:10" hidden="1" x14ac:dyDescent="0.15">
      <c r="C47" s="190" t="s">
        <v>78</v>
      </c>
      <c r="D47" s="180">
        <v>0</v>
      </c>
      <c r="E47" s="191"/>
    </row>
    <row r="48" spans="1:10" hidden="1" x14ac:dyDescent="0.15">
      <c r="C48" s="190" t="s">
        <v>79</v>
      </c>
      <c r="D48" s="180">
        <v>0</v>
      </c>
      <c r="E48" s="191"/>
    </row>
    <row r="49" spans="3:5" hidden="1" x14ac:dyDescent="0.15">
      <c r="C49" s="190" t="s">
        <v>80</v>
      </c>
      <c r="D49" s="180">
        <v>0</v>
      </c>
      <c r="E49" s="191"/>
    </row>
    <row r="50" spans="3:5" hidden="1" x14ac:dyDescent="0.15">
      <c r="C50" s="190" t="s">
        <v>81</v>
      </c>
      <c r="D50" s="180">
        <v>0</v>
      </c>
      <c r="E50" s="191"/>
    </row>
    <row r="51" spans="3:5" hidden="1" x14ac:dyDescent="0.15">
      <c r="C51" s="190" t="s">
        <v>47</v>
      </c>
      <c r="D51" s="180">
        <v>0</v>
      </c>
      <c r="E51" s="191"/>
    </row>
    <row r="52" spans="3:5" hidden="1" x14ac:dyDescent="0.15">
      <c r="C52" s="190" t="s">
        <v>82</v>
      </c>
      <c r="D52" s="180">
        <v>0</v>
      </c>
      <c r="E52" s="191"/>
    </row>
    <row r="53" spans="3:5" hidden="1" x14ac:dyDescent="0.15">
      <c r="C53" s="190" t="s">
        <v>48</v>
      </c>
      <c r="D53" s="180">
        <v>0</v>
      </c>
      <c r="E53" s="191"/>
    </row>
    <row r="54" spans="3:5" hidden="1" x14ac:dyDescent="0.15">
      <c r="C54" s="190" t="s">
        <v>49</v>
      </c>
      <c r="D54" s="180">
        <v>0</v>
      </c>
      <c r="E54" s="191"/>
    </row>
    <row r="55" spans="3:5" hidden="1" x14ac:dyDescent="0.15">
      <c r="C55" s="190" t="s">
        <v>83</v>
      </c>
      <c r="D55" s="180">
        <v>0</v>
      </c>
      <c r="E55" s="191"/>
    </row>
    <row r="56" spans="3:5" hidden="1" x14ac:dyDescent="0.15">
      <c r="C56" s="190" t="s">
        <v>84</v>
      </c>
      <c r="D56" s="180">
        <v>0</v>
      </c>
      <c r="E56" s="191"/>
    </row>
    <row r="57" spans="3:5" hidden="1" x14ac:dyDescent="0.15">
      <c r="C57" s="190" t="s">
        <v>85</v>
      </c>
      <c r="D57" s="180">
        <v>0</v>
      </c>
      <c r="E57" s="191"/>
    </row>
    <row r="58" spans="3:5" hidden="1" x14ac:dyDescent="0.15">
      <c r="C58" s="190" t="s">
        <v>50</v>
      </c>
      <c r="D58" s="180">
        <v>0</v>
      </c>
      <c r="E58" s="191"/>
    </row>
    <row r="59" spans="3:5" hidden="1" x14ac:dyDescent="0.15">
      <c r="C59" s="190" t="s">
        <v>51</v>
      </c>
      <c r="D59" s="180">
        <v>0</v>
      </c>
      <c r="E59" s="191"/>
    </row>
    <row r="60" spans="3:5" hidden="1" x14ac:dyDescent="0.15">
      <c r="C60" s="190" t="s">
        <v>52</v>
      </c>
      <c r="D60" s="180">
        <v>0</v>
      </c>
      <c r="E60" s="191"/>
    </row>
    <row r="61" spans="3:5" hidden="1" x14ac:dyDescent="0.15">
      <c r="C61" s="222" t="s">
        <v>737</v>
      </c>
      <c r="D61" s="180">
        <v>0</v>
      </c>
      <c r="E61" s="191"/>
    </row>
    <row r="62" spans="3:5" hidden="1" x14ac:dyDescent="0.15">
      <c r="C62" s="192" t="s">
        <v>86</v>
      </c>
      <c r="D62" s="180">
        <v>1</v>
      </c>
      <c r="E62" s="191"/>
    </row>
    <row r="63" spans="3:5" hidden="1" x14ac:dyDescent="0.15">
      <c r="C63" s="192" t="s">
        <v>53</v>
      </c>
      <c r="D63" s="180">
        <v>1</v>
      </c>
      <c r="E63" s="191"/>
    </row>
    <row r="64" spans="3:5" hidden="1" x14ac:dyDescent="0.15">
      <c r="C64" s="192" t="s">
        <v>54</v>
      </c>
      <c r="D64" s="180">
        <v>1</v>
      </c>
      <c r="E64" s="191"/>
    </row>
    <row r="65" spans="3:5" hidden="1" x14ac:dyDescent="0.15">
      <c r="C65" s="192" t="s">
        <v>55</v>
      </c>
      <c r="D65" s="180">
        <v>1</v>
      </c>
      <c r="E65" s="191"/>
    </row>
    <row r="66" spans="3:5" hidden="1" x14ac:dyDescent="0.15">
      <c r="C66" s="192" t="s">
        <v>87</v>
      </c>
      <c r="D66" s="180">
        <v>1</v>
      </c>
      <c r="E66" s="191"/>
    </row>
    <row r="67" spans="3:5" hidden="1" x14ac:dyDescent="0.15">
      <c r="C67" s="192" t="s">
        <v>88</v>
      </c>
      <c r="D67" s="180">
        <v>1</v>
      </c>
      <c r="E67" s="191"/>
    </row>
    <row r="68" spans="3:5" hidden="1" x14ac:dyDescent="0.15">
      <c r="C68" s="192" t="s">
        <v>89</v>
      </c>
      <c r="D68" s="180">
        <v>1</v>
      </c>
      <c r="E68" s="191"/>
    </row>
    <row r="69" spans="3:5" hidden="1" x14ac:dyDescent="0.15">
      <c r="C69" s="192" t="s">
        <v>90</v>
      </c>
      <c r="D69" s="180">
        <v>1</v>
      </c>
      <c r="E69" s="191"/>
    </row>
    <row r="70" spans="3:5" hidden="1" x14ac:dyDescent="0.15">
      <c r="C70" s="192" t="s">
        <v>138</v>
      </c>
      <c r="D70" s="180">
        <v>1</v>
      </c>
      <c r="E70" s="191"/>
    </row>
    <row r="71" spans="3:5" hidden="1" x14ac:dyDescent="0.15">
      <c r="C71" s="192" t="s">
        <v>139</v>
      </c>
      <c r="D71" s="180">
        <v>1</v>
      </c>
      <c r="E71" s="191"/>
    </row>
    <row r="72" spans="3:5" hidden="1" x14ac:dyDescent="0.15">
      <c r="C72" s="192" t="s">
        <v>140</v>
      </c>
      <c r="D72" s="180">
        <v>1</v>
      </c>
      <c r="E72" s="191"/>
    </row>
    <row r="73" spans="3:5" hidden="1" x14ac:dyDescent="0.15">
      <c r="C73" s="192" t="s">
        <v>141</v>
      </c>
      <c r="D73" s="180">
        <v>1</v>
      </c>
      <c r="E73" s="191"/>
    </row>
    <row r="74" spans="3:5" hidden="1" x14ac:dyDescent="0.15">
      <c r="C74" s="192" t="s">
        <v>142</v>
      </c>
      <c r="D74" s="180">
        <v>1</v>
      </c>
      <c r="E74" s="191"/>
    </row>
    <row r="75" spans="3:5" hidden="1" x14ac:dyDescent="0.15">
      <c r="C75" s="192" t="s">
        <v>143</v>
      </c>
      <c r="D75" s="180">
        <v>1</v>
      </c>
      <c r="E75" s="191"/>
    </row>
    <row r="76" spans="3:5" hidden="1" x14ac:dyDescent="0.15">
      <c r="C76" s="192" t="s">
        <v>144</v>
      </c>
      <c r="D76" s="180">
        <v>1</v>
      </c>
      <c r="E76" s="191"/>
    </row>
    <row r="77" spans="3:5" hidden="1" x14ac:dyDescent="0.15">
      <c r="C77" s="192" t="s">
        <v>145</v>
      </c>
      <c r="D77" s="180">
        <v>1</v>
      </c>
      <c r="E77" s="191"/>
    </row>
    <row r="78" spans="3:5" hidden="1" x14ac:dyDescent="0.15">
      <c r="C78" s="192" t="s">
        <v>146</v>
      </c>
      <c r="D78" s="180">
        <v>1</v>
      </c>
      <c r="E78" s="191"/>
    </row>
    <row r="79" spans="3:5" hidden="1" x14ac:dyDescent="0.15">
      <c r="C79" s="192" t="s">
        <v>147</v>
      </c>
      <c r="D79" s="180">
        <v>1</v>
      </c>
      <c r="E79" s="191"/>
    </row>
    <row r="80" spans="3:5" hidden="1" x14ac:dyDescent="0.15">
      <c r="C80" s="193" t="s">
        <v>148</v>
      </c>
      <c r="D80" s="180">
        <v>1</v>
      </c>
      <c r="E80" s="191"/>
    </row>
    <row r="81" spans="1:9" hidden="1" x14ac:dyDescent="0.15">
      <c r="C81" s="193" t="s">
        <v>149</v>
      </c>
      <c r="D81" s="180">
        <v>1</v>
      </c>
      <c r="E81" s="191"/>
    </row>
    <row r="82" spans="1:9" hidden="1" x14ac:dyDescent="0.15">
      <c r="C82" s="193" t="s">
        <v>150</v>
      </c>
      <c r="D82" s="180">
        <v>1</v>
      </c>
      <c r="E82" s="191"/>
    </row>
    <row r="83" spans="1:9" hidden="1" x14ac:dyDescent="0.15">
      <c r="C83" s="193" t="s">
        <v>151</v>
      </c>
      <c r="D83" s="180">
        <v>1</v>
      </c>
      <c r="E83" s="191"/>
    </row>
    <row r="84" spans="1:9" hidden="1" x14ac:dyDescent="0.15">
      <c r="C84" s="193" t="s">
        <v>152</v>
      </c>
      <c r="D84" s="180">
        <v>1</v>
      </c>
      <c r="E84" s="191"/>
    </row>
    <row r="85" spans="1:9" hidden="1" x14ac:dyDescent="0.15">
      <c r="C85" s="193" t="s">
        <v>153</v>
      </c>
      <c r="D85" s="180">
        <v>1</v>
      </c>
      <c r="E85" s="191"/>
    </row>
    <row r="86" spans="1:9" hidden="1" x14ac:dyDescent="0.15">
      <c r="C86" s="193" t="s">
        <v>154</v>
      </c>
      <c r="D86" s="180">
        <v>1</v>
      </c>
      <c r="E86" s="191"/>
    </row>
    <row r="87" spans="1:9" hidden="1" x14ac:dyDescent="0.15">
      <c r="C87" s="193" t="s">
        <v>155</v>
      </c>
      <c r="D87" s="180">
        <v>1</v>
      </c>
      <c r="E87" s="191"/>
    </row>
    <row r="88" spans="1:9" hidden="1" x14ac:dyDescent="0.15">
      <c r="C88" s="193" t="s">
        <v>156</v>
      </c>
      <c r="D88" s="180">
        <v>1</v>
      </c>
      <c r="E88" s="191"/>
    </row>
    <row r="89" spans="1:9" hidden="1" x14ac:dyDescent="0.15">
      <c r="C89" s="193" t="s">
        <v>157</v>
      </c>
      <c r="D89" s="180">
        <v>1</v>
      </c>
      <c r="E89" s="191"/>
    </row>
    <row r="90" spans="1:9" ht="12.6" hidden="1" thickBot="1" x14ac:dyDescent="0.2">
      <c r="C90" s="219" t="s">
        <v>158</v>
      </c>
      <c r="D90" s="220">
        <v>1</v>
      </c>
      <c r="E90" s="221"/>
    </row>
    <row r="91" spans="1:9" hidden="1" x14ac:dyDescent="0.15"/>
    <row r="92" spans="1:9" hidden="1" x14ac:dyDescent="0.15"/>
    <row r="93" spans="1:9" ht="10.5" customHeight="1" thickBot="1" x14ac:dyDescent="0.2"/>
    <row r="94" spans="1:9" ht="26.25" customHeight="1" x14ac:dyDescent="0.15">
      <c r="B94" s="322" t="s">
        <v>96</v>
      </c>
      <c r="C94" s="324" t="s">
        <v>174</v>
      </c>
      <c r="D94" s="326" t="s">
        <v>57</v>
      </c>
      <c r="E94" s="327"/>
      <c r="F94" s="324" t="s">
        <v>189</v>
      </c>
      <c r="G94" s="324" t="s">
        <v>190</v>
      </c>
      <c r="H94" s="324" t="s">
        <v>191</v>
      </c>
      <c r="I94" s="320" t="s">
        <v>60</v>
      </c>
    </row>
    <row r="95" spans="1:9" ht="24" customHeight="1" thickBot="1" x14ac:dyDescent="0.2">
      <c r="B95" s="323"/>
      <c r="C95" s="325"/>
      <c r="D95" s="155" t="s">
        <v>101</v>
      </c>
      <c r="E95" s="156" t="s">
        <v>102</v>
      </c>
      <c r="F95" s="325"/>
      <c r="G95" s="325"/>
      <c r="H95" s="325"/>
      <c r="I95" s="321"/>
    </row>
    <row r="96" spans="1:9" ht="26.25" customHeight="1" x14ac:dyDescent="0.15">
      <c r="A96" s="202" t="str">
        <f t="shared" ref="A96:A127" si="2">IF(C96="","",VLOOKUP(C96,$C$33:$D$90,2,0))</f>
        <v/>
      </c>
      <c r="B96" s="157"/>
      <c r="C96" s="158"/>
      <c r="D96" s="159"/>
      <c r="E96" s="65"/>
      <c r="F96" s="160"/>
      <c r="G96" s="161"/>
      <c r="H96" s="210" t="str">
        <f>IF(C96="","",IF(A96=0,D96*F96*G96,D96*G96))</f>
        <v/>
      </c>
      <c r="I96" s="162"/>
    </row>
    <row r="97" spans="1:9" ht="26.25" customHeight="1" x14ac:dyDescent="0.15">
      <c r="A97" s="202" t="str">
        <f t="shared" si="2"/>
        <v/>
      </c>
      <c r="B97" s="157"/>
      <c r="C97" s="158"/>
      <c r="D97" s="159"/>
      <c r="E97" s="70"/>
      <c r="F97" s="160"/>
      <c r="G97" s="163"/>
      <c r="H97" s="210" t="str">
        <f>IF(C97="","",IF(A97=0,D97*F97*G97,D97*G97))</f>
        <v/>
      </c>
      <c r="I97" s="164"/>
    </row>
    <row r="98" spans="1:9" ht="26.25" customHeight="1" x14ac:dyDescent="0.15">
      <c r="A98" s="202" t="str">
        <f t="shared" si="2"/>
        <v/>
      </c>
      <c r="B98" s="157"/>
      <c r="C98" s="158"/>
      <c r="D98" s="159"/>
      <c r="E98" s="70"/>
      <c r="F98" s="160"/>
      <c r="G98" s="163"/>
      <c r="H98" s="210" t="str">
        <f t="shared" ref="H98:H109" si="3">IF(C98="","",IF(A98=0,D98*F98*G98,D98*G98))</f>
        <v/>
      </c>
      <c r="I98" s="164"/>
    </row>
    <row r="99" spans="1:9" ht="26.25" customHeight="1" x14ac:dyDescent="0.15">
      <c r="A99" s="202" t="str">
        <f t="shared" si="2"/>
        <v/>
      </c>
      <c r="B99" s="157"/>
      <c r="C99" s="158"/>
      <c r="D99" s="159"/>
      <c r="E99" s="70"/>
      <c r="F99" s="160"/>
      <c r="G99" s="163"/>
      <c r="H99" s="210" t="str">
        <f t="shared" si="3"/>
        <v/>
      </c>
      <c r="I99" s="164"/>
    </row>
    <row r="100" spans="1:9" ht="26.25" customHeight="1" x14ac:dyDescent="0.15">
      <c r="A100" s="202" t="str">
        <f t="shared" si="2"/>
        <v/>
      </c>
      <c r="B100" s="157"/>
      <c r="C100" s="158"/>
      <c r="D100" s="159"/>
      <c r="E100" s="70"/>
      <c r="F100" s="160"/>
      <c r="G100" s="163"/>
      <c r="H100" s="210" t="str">
        <f t="shared" si="3"/>
        <v/>
      </c>
      <c r="I100" s="164"/>
    </row>
    <row r="101" spans="1:9" ht="26.25" customHeight="1" x14ac:dyDescent="0.15">
      <c r="A101" s="202" t="str">
        <f t="shared" si="2"/>
        <v/>
      </c>
      <c r="B101" s="157"/>
      <c r="C101" s="158"/>
      <c r="D101" s="159"/>
      <c r="E101" s="70"/>
      <c r="F101" s="160"/>
      <c r="G101" s="163"/>
      <c r="H101" s="210" t="str">
        <f t="shared" si="3"/>
        <v/>
      </c>
      <c r="I101" s="164"/>
    </row>
    <row r="102" spans="1:9" ht="26.25" customHeight="1" x14ac:dyDescent="0.15">
      <c r="A102" s="202" t="str">
        <f t="shared" si="2"/>
        <v/>
      </c>
      <c r="B102" s="157"/>
      <c r="C102" s="158"/>
      <c r="D102" s="159"/>
      <c r="E102" s="70"/>
      <c r="F102" s="160"/>
      <c r="G102" s="163"/>
      <c r="H102" s="210" t="str">
        <f t="shared" si="3"/>
        <v/>
      </c>
      <c r="I102" s="164"/>
    </row>
    <row r="103" spans="1:9" ht="26.25" customHeight="1" x14ac:dyDescent="0.15">
      <c r="A103" s="202" t="str">
        <f t="shared" si="2"/>
        <v/>
      </c>
      <c r="B103" s="157"/>
      <c r="C103" s="158"/>
      <c r="D103" s="159"/>
      <c r="E103" s="70"/>
      <c r="F103" s="160"/>
      <c r="G103" s="163"/>
      <c r="H103" s="210" t="str">
        <f t="shared" si="3"/>
        <v/>
      </c>
      <c r="I103" s="164"/>
    </row>
    <row r="104" spans="1:9" ht="26.25" customHeight="1" x14ac:dyDescent="0.15">
      <c r="A104" s="202" t="str">
        <f t="shared" si="2"/>
        <v/>
      </c>
      <c r="B104" s="157"/>
      <c r="C104" s="158"/>
      <c r="D104" s="159"/>
      <c r="E104" s="70"/>
      <c r="F104" s="160"/>
      <c r="G104" s="163"/>
      <c r="H104" s="210" t="str">
        <f t="shared" si="3"/>
        <v/>
      </c>
      <c r="I104" s="164"/>
    </row>
    <row r="105" spans="1:9" ht="26.25" customHeight="1" x14ac:dyDescent="0.15">
      <c r="A105" s="202" t="str">
        <f t="shared" si="2"/>
        <v/>
      </c>
      <c r="B105" s="157"/>
      <c r="C105" s="158"/>
      <c r="D105" s="159"/>
      <c r="E105" s="70"/>
      <c r="F105" s="160"/>
      <c r="G105" s="163"/>
      <c r="H105" s="210" t="str">
        <f t="shared" si="3"/>
        <v/>
      </c>
      <c r="I105" s="164"/>
    </row>
    <row r="106" spans="1:9" ht="26.25" customHeight="1" x14ac:dyDescent="0.15">
      <c r="A106" s="202" t="str">
        <f t="shared" si="2"/>
        <v/>
      </c>
      <c r="B106" s="157"/>
      <c r="C106" s="158"/>
      <c r="D106" s="159"/>
      <c r="E106" s="70"/>
      <c r="F106" s="160"/>
      <c r="G106" s="163"/>
      <c r="H106" s="210" t="str">
        <f t="shared" si="3"/>
        <v/>
      </c>
      <c r="I106" s="164"/>
    </row>
    <row r="107" spans="1:9" ht="26.25" customHeight="1" x14ac:dyDescent="0.15">
      <c r="A107" s="202" t="str">
        <f t="shared" si="2"/>
        <v/>
      </c>
      <c r="B107" s="157"/>
      <c r="C107" s="158"/>
      <c r="D107" s="159"/>
      <c r="E107" s="70"/>
      <c r="F107" s="160"/>
      <c r="G107" s="163"/>
      <c r="H107" s="210" t="str">
        <f t="shared" si="3"/>
        <v/>
      </c>
      <c r="I107" s="164"/>
    </row>
    <row r="108" spans="1:9" ht="26.25" customHeight="1" x14ac:dyDescent="0.15">
      <c r="A108" s="202" t="str">
        <f t="shared" si="2"/>
        <v/>
      </c>
      <c r="B108" s="157"/>
      <c r="C108" s="158"/>
      <c r="D108" s="159"/>
      <c r="E108" s="70"/>
      <c r="F108" s="160"/>
      <c r="G108" s="163"/>
      <c r="H108" s="210" t="str">
        <f t="shared" si="3"/>
        <v/>
      </c>
      <c r="I108" s="164"/>
    </row>
    <row r="109" spans="1:9" ht="26.25" customHeight="1" x14ac:dyDescent="0.15">
      <c r="A109" s="202" t="str">
        <f t="shared" si="2"/>
        <v/>
      </c>
      <c r="B109" s="157"/>
      <c r="C109" s="196"/>
      <c r="D109" s="159"/>
      <c r="E109" s="70"/>
      <c r="F109" s="160"/>
      <c r="G109" s="163"/>
      <c r="H109" s="210" t="str">
        <f t="shared" si="3"/>
        <v/>
      </c>
      <c r="I109" s="164"/>
    </row>
    <row r="110" spans="1:9" ht="26.25" customHeight="1" x14ac:dyDescent="0.15">
      <c r="A110" s="202" t="str">
        <f t="shared" si="2"/>
        <v/>
      </c>
      <c r="B110" s="194"/>
      <c r="C110" s="158"/>
      <c r="D110" s="195"/>
      <c r="E110" s="65"/>
      <c r="F110" s="160"/>
      <c r="G110" s="161"/>
      <c r="H110" s="212" t="str">
        <f>IF(C110="","",IF(A110=0,D110*F110*G110,D110*G110))</f>
        <v/>
      </c>
      <c r="I110" s="162"/>
    </row>
    <row r="111" spans="1:9" ht="26.25" customHeight="1" x14ac:dyDescent="0.15">
      <c r="A111" s="202" t="str">
        <f t="shared" si="2"/>
        <v/>
      </c>
      <c r="B111" s="157"/>
      <c r="C111" s="158"/>
      <c r="D111" s="159"/>
      <c r="E111" s="70"/>
      <c r="F111" s="160"/>
      <c r="G111" s="163"/>
      <c r="H111" s="210" t="str">
        <f>IF(C111="","",IF(A111=0,D111*F111*G111,D111*G111))</f>
        <v/>
      </c>
      <c r="I111" s="164"/>
    </row>
    <row r="112" spans="1:9" ht="26.25" customHeight="1" x14ac:dyDescent="0.15">
      <c r="A112" s="202" t="str">
        <f t="shared" si="2"/>
        <v/>
      </c>
      <c r="B112" s="157"/>
      <c r="C112" s="158"/>
      <c r="D112" s="159"/>
      <c r="E112" s="70"/>
      <c r="F112" s="160"/>
      <c r="G112" s="163"/>
      <c r="H112" s="210" t="str">
        <f t="shared" ref="H112:H123" si="4">IF(C112="","",IF(A112=0,D112*F112*G112,D112*G112))</f>
        <v/>
      </c>
      <c r="I112" s="164"/>
    </row>
    <row r="113" spans="1:9" ht="26.25" customHeight="1" x14ac:dyDescent="0.15">
      <c r="A113" s="202" t="str">
        <f t="shared" si="2"/>
        <v/>
      </c>
      <c r="B113" s="157"/>
      <c r="C113" s="158"/>
      <c r="D113" s="159"/>
      <c r="E113" s="70"/>
      <c r="F113" s="160"/>
      <c r="G113" s="163"/>
      <c r="H113" s="210" t="str">
        <f t="shared" si="4"/>
        <v/>
      </c>
      <c r="I113" s="164"/>
    </row>
    <row r="114" spans="1:9" ht="26.25" customHeight="1" x14ac:dyDescent="0.15">
      <c r="A114" s="202" t="str">
        <f t="shared" si="2"/>
        <v/>
      </c>
      <c r="B114" s="157"/>
      <c r="C114" s="158"/>
      <c r="D114" s="159"/>
      <c r="E114" s="70"/>
      <c r="F114" s="160"/>
      <c r="G114" s="163"/>
      <c r="H114" s="210" t="str">
        <f t="shared" si="4"/>
        <v/>
      </c>
      <c r="I114" s="164"/>
    </row>
    <row r="115" spans="1:9" ht="26.25" customHeight="1" x14ac:dyDescent="0.15">
      <c r="A115" s="202" t="str">
        <f t="shared" si="2"/>
        <v/>
      </c>
      <c r="B115" s="157"/>
      <c r="C115" s="158"/>
      <c r="D115" s="159"/>
      <c r="E115" s="70"/>
      <c r="F115" s="160"/>
      <c r="G115" s="163"/>
      <c r="H115" s="210" t="str">
        <f t="shared" si="4"/>
        <v/>
      </c>
      <c r="I115" s="164"/>
    </row>
    <row r="116" spans="1:9" ht="26.25" customHeight="1" x14ac:dyDescent="0.15">
      <c r="A116" s="202" t="str">
        <f t="shared" si="2"/>
        <v/>
      </c>
      <c r="B116" s="157"/>
      <c r="C116" s="158"/>
      <c r="D116" s="159"/>
      <c r="E116" s="70"/>
      <c r="F116" s="160"/>
      <c r="G116" s="163"/>
      <c r="H116" s="210" t="str">
        <f t="shared" si="4"/>
        <v/>
      </c>
      <c r="I116" s="164"/>
    </row>
    <row r="117" spans="1:9" ht="26.25" customHeight="1" x14ac:dyDescent="0.15">
      <c r="A117" s="202" t="str">
        <f t="shared" si="2"/>
        <v/>
      </c>
      <c r="B117" s="157"/>
      <c r="C117" s="158"/>
      <c r="D117" s="159"/>
      <c r="E117" s="70"/>
      <c r="F117" s="160"/>
      <c r="G117" s="163"/>
      <c r="H117" s="210" t="str">
        <f t="shared" si="4"/>
        <v/>
      </c>
      <c r="I117" s="164"/>
    </row>
    <row r="118" spans="1:9" ht="26.25" customHeight="1" x14ac:dyDescent="0.15">
      <c r="A118" s="202" t="str">
        <f t="shared" si="2"/>
        <v/>
      </c>
      <c r="B118" s="157"/>
      <c r="C118" s="158"/>
      <c r="D118" s="159"/>
      <c r="E118" s="70"/>
      <c r="F118" s="160"/>
      <c r="G118" s="163"/>
      <c r="H118" s="210" t="str">
        <f t="shared" si="4"/>
        <v/>
      </c>
      <c r="I118" s="164"/>
    </row>
    <row r="119" spans="1:9" ht="26.25" customHeight="1" x14ac:dyDescent="0.15">
      <c r="A119" s="202" t="str">
        <f t="shared" si="2"/>
        <v/>
      </c>
      <c r="B119" s="157"/>
      <c r="C119" s="158"/>
      <c r="D119" s="159"/>
      <c r="E119" s="70"/>
      <c r="F119" s="160"/>
      <c r="G119" s="163"/>
      <c r="H119" s="210" t="str">
        <f t="shared" si="4"/>
        <v/>
      </c>
      <c r="I119" s="164"/>
    </row>
    <row r="120" spans="1:9" ht="26.25" customHeight="1" x14ac:dyDescent="0.15">
      <c r="A120" s="202" t="str">
        <f t="shared" si="2"/>
        <v/>
      </c>
      <c r="B120" s="157"/>
      <c r="C120" s="158"/>
      <c r="D120" s="159"/>
      <c r="E120" s="70"/>
      <c r="F120" s="160"/>
      <c r="G120" s="163"/>
      <c r="H120" s="210" t="str">
        <f t="shared" si="4"/>
        <v/>
      </c>
      <c r="I120" s="164"/>
    </row>
    <row r="121" spans="1:9" ht="26.25" customHeight="1" x14ac:dyDescent="0.15">
      <c r="A121" s="202" t="str">
        <f t="shared" si="2"/>
        <v/>
      </c>
      <c r="B121" s="157"/>
      <c r="C121" s="158"/>
      <c r="D121" s="159"/>
      <c r="E121" s="70"/>
      <c r="F121" s="160"/>
      <c r="G121" s="163"/>
      <c r="H121" s="210" t="str">
        <f t="shared" si="4"/>
        <v/>
      </c>
      <c r="I121" s="164"/>
    </row>
    <row r="122" spans="1:9" ht="26.25" customHeight="1" x14ac:dyDescent="0.15">
      <c r="A122" s="202" t="str">
        <f t="shared" si="2"/>
        <v/>
      </c>
      <c r="B122" s="157"/>
      <c r="C122" s="158"/>
      <c r="D122" s="159"/>
      <c r="E122" s="70"/>
      <c r="F122" s="160"/>
      <c r="G122" s="163"/>
      <c r="H122" s="210" t="str">
        <f t="shared" si="4"/>
        <v/>
      </c>
      <c r="I122" s="164"/>
    </row>
    <row r="123" spans="1:9" ht="26.25" customHeight="1" x14ac:dyDescent="0.15">
      <c r="A123" s="202" t="str">
        <f t="shared" si="2"/>
        <v/>
      </c>
      <c r="B123" s="157"/>
      <c r="C123" s="196"/>
      <c r="D123" s="159"/>
      <c r="E123" s="70"/>
      <c r="F123" s="160"/>
      <c r="G123" s="163"/>
      <c r="H123" s="210" t="str">
        <f t="shared" si="4"/>
        <v/>
      </c>
      <c r="I123" s="164"/>
    </row>
    <row r="124" spans="1:9" ht="26.25" customHeight="1" x14ac:dyDescent="0.15">
      <c r="A124" s="202" t="str">
        <f t="shared" si="2"/>
        <v/>
      </c>
      <c r="B124" s="194"/>
      <c r="C124" s="158"/>
      <c r="D124" s="195"/>
      <c r="E124" s="65"/>
      <c r="F124" s="160"/>
      <c r="G124" s="161"/>
      <c r="H124" s="212" t="str">
        <f>IF(C124="","",IF(A124=0,D124*F124*G124,D124*G124))</f>
        <v/>
      </c>
      <c r="I124" s="162"/>
    </row>
    <row r="125" spans="1:9" ht="26.25" customHeight="1" x14ac:dyDescent="0.15">
      <c r="A125" s="202" t="str">
        <f t="shared" si="2"/>
        <v/>
      </c>
      <c r="B125" s="157"/>
      <c r="C125" s="158"/>
      <c r="D125" s="159"/>
      <c r="E125" s="70"/>
      <c r="F125" s="160"/>
      <c r="G125" s="163"/>
      <c r="H125" s="210" t="str">
        <f>IF(C125="","",IF(A125=0,D125*F125*G125,D125*G125))</f>
        <v/>
      </c>
      <c r="I125" s="164"/>
    </row>
    <row r="126" spans="1:9" ht="26.25" customHeight="1" x14ac:dyDescent="0.15">
      <c r="A126" s="202" t="str">
        <f t="shared" si="2"/>
        <v/>
      </c>
      <c r="B126" s="157"/>
      <c r="C126" s="158"/>
      <c r="D126" s="159"/>
      <c r="E126" s="70"/>
      <c r="F126" s="160"/>
      <c r="G126" s="163"/>
      <c r="H126" s="210" t="str">
        <f t="shared" ref="H126:H137" si="5">IF(C126="","",IF(A126=0,D126*F126*G126,D126*G126))</f>
        <v/>
      </c>
      <c r="I126" s="164"/>
    </row>
    <row r="127" spans="1:9" ht="26.25" customHeight="1" x14ac:dyDescent="0.15">
      <c r="A127" s="202" t="str">
        <f t="shared" si="2"/>
        <v/>
      </c>
      <c r="B127" s="157"/>
      <c r="C127" s="158"/>
      <c r="D127" s="159"/>
      <c r="E127" s="70"/>
      <c r="F127" s="160"/>
      <c r="G127" s="163"/>
      <c r="H127" s="210" t="str">
        <f t="shared" si="5"/>
        <v/>
      </c>
      <c r="I127" s="164"/>
    </row>
    <row r="128" spans="1:9" ht="26.25" customHeight="1" x14ac:dyDescent="0.15">
      <c r="A128" s="202" t="str">
        <f t="shared" ref="A128:A159" si="6">IF(C128="","",VLOOKUP(C128,$C$33:$D$90,2,0))</f>
        <v/>
      </c>
      <c r="B128" s="157"/>
      <c r="C128" s="158"/>
      <c r="D128" s="159"/>
      <c r="E128" s="70"/>
      <c r="F128" s="160"/>
      <c r="G128" s="163"/>
      <c r="H128" s="210" t="str">
        <f t="shared" si="5"/>
        <v/>
      </c>
      <c r="I128" s="164"/>
    </row>
    <row r="129" spans="1:9" ht="26.25" customHeight="1" x14ac:dyDescent="0.15">
      <c r="A129" s="202" t="str">
        <f t="shared" si="6"/>
        <v/>
      </c>
      <c r="B129" s="157"/>
      <c r="C129" s="158"/>
      <c r="D129" s="159"/>
      <c r="E129" s="70"/>
      <c r="F129" s="160"/>
      <c r="G129" s="163"/>
      <c r="H129" s="210" t="str">
        <f t="shared" si="5"/>
        <v/>
      </c>
      <c r="I129" s="164"/>
    </row>
    <row r="130" spans="1:9" ht="26.25" customHeight="1" x14ac:dyDescent="0.15">
      <c r="A130" s="202" t="str">
        <f t="shared" si="6"/>
        <v/>
      </c>
      <c r="B130" s="157"/>
      <c r="C130" s="158"/>
      <c r="D130" s="159"/>
      <c r="E130" s="70"/>
      <c r="F130" s="160"/>
      <c r="G130" s="163"/>
      <c r="H130" s="210" t="str">
        <f t="shared" si="5"/>
        <v/>
      </c>
      <c r="I130" s="164"/>
    </row>
    <row r="131" spans="1:9" ht="26.25" customHeight="1" x14ac:dyDescent="0.15">
      <c r="A131" s="202" t="str">
        <f t="shared" si="6"/>
        <v/>
      </c>
      <c r="B131" s="157"/>
      <c r="C131" s="158"/>
      <c r="D131" s="159"/>
      <c r="E131" s="70"/>
      <c r="F131" s="160"/>
      <c r="G131" s="163"/>
      <c r="H131" s="210" t="str">
        <f t="shared" si="5"/>
        <v/>
      </c>
      <c r="I131" s="164"/>
    </row>
    <row r="132" spans="1:9" ht="26.25" customHeight="1" x14ac:dyDescent="0.15">
      <c r="A132" s="202" t="str">
        <f t="shared" si="6"/>
        <v/>
      </c>
      <c r="B132" s="157"/>
      <c r="C132" s="158"/>
      <c r="D132" s="159"/>
      <c r="E132" s="70"/>
      <c r="F132" s="160"/>
      <c r="G132" s="163"/>
      <c r="H132" s="210" t="str">
        <f t="shared" si="5"/>
        <v/>
      </c>
      <c r="I132" s="164"/>
    </row>
    <row r="133" spans="1:9" ht="26.25" customHeight="1" x14ac:dyDescent="0.15">
      <c r="A133" s="202" t="str">
        <f t="shared" si="6"/>
        <v/>
      </c>
      <c r="B133" s="157"/>
      <c r="C133" s="158"/>
      <c r="D133" s="159"/>
      <c r="E133" s="70"/>
      <c r="F133" s="160"/>
      <c r="G133" s="163"/>
      <c r="H133" s="210" t="str">
        <f t="shared" si="5"/>
        <v/>
      </c>
      <c r="I133" s="164"/>
    </row>
    <row r="134" spans="1:9" ht="26.25" customHeight="1" x14ac:dyDescent="0.15">
      <c r="A134" s="202" t="str">
        <f t="shared" si="6"/>
        <v/>
      </c>
      <c r="B134" s="157"/>
      <c r="C134" s="158"/>
      <c r="D134" s="159"/>
      <c r="E134" s="70"/>
      <c r="F134" s="160"/>
      <c r="G134" s="163"/>
      <c r="H134" s="210" t="str">
        <f t="shared" si="5"/>
        <v/>
      </c>
      <c r="I134" s="164"/>
    </row>
    <row r="135" spans="1:9" ht="26.25" customHeight="1" x14ac:dyDescent="0.15">
      <c r="A135" s="202" t="str">
        <f t="shared" si="6"/>
        <v/>
      </c>
      <c r="B135" s="157"/>
      <c r="C135" s="158"/>
      <c r="D135" s="159"/>
      <c r="E135" s="70"/>
      <c r="F135" s="160"/>
      <c r="G135" s="163"/>
      <c r="H135" s="210" t="str">
        <f t="shared" si="5"/>
        <v/>
      </c>
      <c r="I135" s="164"/>
    </row>
    <row r="136" spans="1:9" ht="26.25" customHeight="1" x14ac:dyDescent="0.15">
      <c r="A136" s="202" t="str">
        <f t="shared" si="6"/>
        <v/>
      </c>
      <c r="B136" s="157"/>
      <c r="C136" s="158"/>
      <c r="D136" s="159"/>
      <c r="E136" s="70"/>
      <c r="F136" s="160"/>
      <c r="G136" s="163"/>
      <c r="H136" s="210" t="str">
        <f t="shared" si="5"/>
        <v/>
      </c>
      <c r="I136" s="164"/>
    </row>
    <row r="137" spans="1:9" ht="26.25" customHeight="1" x14ac:dyDescent="0.15">
      <c r="A137" s="202" t="str">
        <f t="shared" si="6"/>
        <v/>
      </c>
      <c r="B137" s="157"/>
      <c r="C137" s="196"/>
      <c r="D137" s="159"/>
      <c r="E137" s="70"/>
      <c r="F137" s="160"/>
      <c r="G137" s="163"/>
      <c r="H137" s="210" t="str">
        <f t="shared" si="5"/>
        <v/>
      </c>
      <c r="I137" s="164"/>
    </row>
    <row r="138" spans="1:9" ht="26.25" customHeight="1" x14ac:dyDescent="0.15">
      <c r="A138" s="202" t="str">
        <f t="shared" si="6"/>
        <v/>
      </c>
      <c r="B138" s="194"/>
      <c r="C138" s="158"/>
      <c r="D138" s="195"/>
      <c r="E138" s="65"/>
      <c r="F138" s="160"/>
      <c r="G138" s="161"/>
      <c r="H138" s="212" t="str">
        <f>IF(C138="","",IF(A138=0,D138*F138*G138,D138*G138))</f>
        <v/>
      </c>
      <c r="I138" s="162"/>
    </row>
    <row r="139" spans="1:9" ht="26.25" customHeight="1" x14ac:dyDescent="0.15">
      <c r="A139" s="202" t="str">
        <f t="shared" si="6"/>
        <v/>
      </c>
      <c r="B139" s="157"/>
      <c r="C139" s="158"/>
      <c r="D139" s="159"/>
      <c r="E139" s="70"/>
      <c r="F139" s="160"/>
      <c r="G139" s="163"/>
      <c r="H139" s="210" t="str">
        <f>IF(C139="","",IF(A139=0,D139*F139*G139,D139*G139))</f>
        <v/>
      </c>
      <c r="I139" s="164"/>
    </row>
    <row r="140" spans="1:9" ht="26.25" customHeight="1" x14ac:dyDescent="0.15">
      <c r="A140" s="202" t="str">
        <f t="shared" si="6"/>
        <v/>
      </c>
      <c r="B140" s="157"/>
      <c r="C140" s="158"/>
      <c r="D140" s="159"/>
      <c r="E140" s="70"/>
      <c r="F140" s="160"/>
      <c r="G140" s="163"/>
      <c r="H140" s="210" t="str">
        <f t="shared" ref="H140:H151" si="7">IF(C140="","",IF(A140=0,D140*F140*G140,D140*G140))</f>
        <v/>
      </c>
      <c r="I140" s="164"/>
    </row>
    <row r="141" spans="1:9" ht="26.25" customHeight="1" x14ac:dyDescent="0.15">
      <c r="A141" s="202" t="str">
        <f t="shared" si="6"/>
        <v/>
      </c>
      <c r="B141" s="157"/>
      <c r="C141" s="158"/>
      <c r="D141" s="159"/>
      <c r="E141" s="70"/>
      <c r="F141" s="160"/>
      <c r="G141" s="163"/>
      <c r="H141" s="210" t="str">
        <f t="shared" si="7"/>
        <v/>
      </c>
      <c r="I141" s="164"/>
    </row>
    <row r="142" spans="1:9" ht="26.25" customHeight="1" x14ac:dyDescent="0.15">
      <c r="A142" s="202" t="str">
        <f t="shared" si="6"/>
        <v/>
      </c>
      <c r="B142" s="157"/>
      <c r="C142" s="158"/>
      <c r="D142" s="159"/>
      <c r="E142" s="70"/>
      <c r="F142" s="160"/>
      <c r="G142" s="163"/>
      <c r="H142" s="210" t="str">
        <f t="shared" si="7"/>
        <v/>
      </c>
      <c r="I142" s="164"/>
    </row>
    <row r="143" spans="1:9" ht="26.25" customHeight="1" x14ac:dyDescent="0.15">
      <c r="A143" s="202" t="str">
        <f t="shared" si="6"/>
        <v/>
      </c>
      <c r="B143" s="157"/>
      <c r="C143" s="158"/>
      <c r="D143" s="159"/>
      <c r="E143" s="70"/>
      <c r="F143" s="160"/>
      <c r="G143" s="163"/>
      <c r="H143" s="210" t="str">
        <f t="shared" si="7"/>
        <v/>
      </c>
      <c r="I143" s="164"/>
    </row>
    <row r="144" spans="1:9" ht="26.25" customHeight="1" x14ac:dyDescent="0.15">
      <c r="A144" s="202" t="str">
        <f t="shared" si="6"/>
        <v/>
      </c>
      <c r="B144" s="157"/>
      <c r="C144" s="158"/>
      <c r="D144" s="159"/>
      <c r="E144" s="70"/>
      <c r="F144" s="160"/>
      <c r="G144" s="163"/>
      <c r="H144" s="210" t="str">
        <f t="shared" si="7"/>
        <v/>
      </c>
      <c r="I144" s="164"/>
    </row>
    <row r="145" spans="1:9" ht="26.25" customHeight="1" x14ac:dyDescent="0.15">
      <c r="A145" s="202" t="str">
        <f t="shared" si="6"/>
        <v/>
      </c>
      <c r="B145" s="157"/>
      <c r="C145" s="158"/>
      <c r="D145" s="159"/>
      <c r="E145" s="70"/>
      <c r="F145" s="160"/>
      <c r="G145" s="163"/>
      <c r="H145" s="210" t="str">
        <f t="shared" si="7"/>
        <v/>
      </c>
      <c r="I145" s="164"/>
    </row>
    <row r="146" spans="1:9" ht="26.25" customHeight="1" x14ac:dyDescent="0.15">
      <c r="A146" s="202" t="str">
        <f t="shared" si="6"/>
        <v/>
      </c>
      <c r="B146" s="157"/>
      <c r="C146" s="158"/>
      <c r="D146" s="159"/>
      <c r="E146" s="70"/>
      <c r="F146" s="160"/>
      <c r="G146" s="163"/>
      <c r="H146" s="210" t="str">
        <f t="shared" si="7"/>
        <v/>
      </c>
      <c r="I146" s="164"/>
    </row>
    <row r="147" spans="1:9" ht="26.25" customHeight="1" x14ac:dyDescent="0.15">
      <c r="A147" s="202" t="str">
        <f t="shared" si="6"/>
        <v/>
      </c>
      <c r="B147" s="157"/>
      <c r="C147" s="158"/>
      <c r="D147" s="159"/>
      <c r="E147" s="70"/>
      <c r="F147" s="160"/>
      <c r="G147" s="163"/>
      <c r="H147" s="210" t="str">
        <f t="shared" si="7"/>
        <v/>
      </c>
      <c r="I147" s="164"/>
    </row>
    <row r="148" spans="1:9" ht="26.25" customHeight="1" x14ac:dyDescent="0.15">
      <c r="A148" s="202" t="str">
        <f t="shared" si="6"/>
        <v/>
      </c>
      <c r="B148" s="157"/>
      <c r="C148" s="158"/>
      <c r="D148" s="159"/>
      <c r="E148" s="70"/>
      <c r="F148" s="160"/>
      <c r="G148" s="163"/>
      <c r="H148" s="210" t="str">
        <f t="shared" si="7"/>
        <v/>
      </c>
      <c r="I148" s="164"/>
    </row>
    <row r="149" spans="1:9" ht="26.25" customHeight="1" x14ac:dyDescent="0.15">
      <c r="A149" s="202" t="str">
        <f t="shared" si="6"/>
        <v/>
      </c>
      <c r="B149" s="157"/>
      <c r="C149" s="158"/>
      <c r="D149" s="159"/>
      <c r="E149" s="70"/>
      <c r="F149" s="160"/>
      <c r="G149" s="163"/>
      <c r="H149" s="210" t="str">
        <f t="shared" si="7"/>
        <v/>
      </c>
      <c r="I149" s="164"/>
    </row>
    <row r="150" spans="1:9" ht="26.25" customHeight="1" x14ac:dyDescent="0.15">
      <c r="A150" s="202" t="str">
        <f t="shared" si="6"/>
        <v/>
      </c>
      <c r="B150" s="157"/>
      <c r="C150" s="158"/>
      <c r="D150" s="159"/>
      <c r="E150" s="70"/>
      <c r="F150" s="160"/>
      <c r="G150" s="163"/>
      <c r="H150" s="210" t="str">
        <f t="shared" si="7"/>
        <v/>
      </c>
      <c r="I150" s="164"/>
    </row>
    <row r="151" spans="1:9" ht="26.25" customHeight="1" x14ac:dyDescent="0.15">
      <c r="A151" s="202" t="str">
        <f t="shared" si="6"/>
        <v/>
      </c>
      <c r="B151" s="157"/>
      <c r="C151" s="196"/>
      <c r="D151" s="159"/>
      <c r="E151" s="70"/>
      <c r="F151" s="160"/>
      <c r="G151" s="163"/>
      <c r="H151" s="210" t="str">
        <f t="shared" si="7"/>
        <v/>
      </c>
      <c r="I151" s="164"/>
    </row>
    <row r="152" spans="1:9" ht="26.25" customHeight="1" x14ac:dyDescent="0.15">
      <c r="A152" s="202" t="str">
        <f t="shared" si="6"/>
        <v/>
      </c>
      <c r="B152" s="194"/>
      <c r="C152" s="158"/>
      <c r="D152" s="195"/>
      <c r="E152" s="65"/>
      <c r="F152" s="160"/>
      <c r="G152" s="161"/>
      <c r="H152" s="212" t="str">
        <f>IF(C152="","",IF(A152=0,D152*F152*G152,D152*G152))</f>
        <v/>
      </c>
      <c r="I152" s="162"/>
    </row>
    <row r="153" spans="1:9" ht="26.25" customHeight="1" x14ac:dyDescent="0.15">
      <c r="A153" s="202" t="str">
        <f t="shared" si="6"/>
        <v/>
      </c>
      <c r="B153" s="157"/>
      <c r="C153" s="158"/>
      <c r="D153" s="159"/>
      <c r="E153" s="70"/>
      <c r="F153" s="160"/>
      <c r="G153" s="163"/>
      <c r="H153" s="210" t="str">
        <f>IF(C153="","",IF(A153=0,D153*F153*G153,D153*G153))</f>
        <v/>
      </c>
      <c r="I153" s="164"/>
    </row>
    <row r="154" spans="1:9" ht="26.25" customHeight="1" x14ac:dyDescent="0.15">
      <c r="A154" s="202" t="str">
        <f t="shared" si="6"/>
        <v/>
      </c>
      <c r="B154" s="157"/>
      <c r="C154" s="158"/>
      <c r="D154" s="159"/>
      <c r="E154" s="70"/>
      <c r="F154" s="160"/>
      <c r="G154" s="163"/>
      <c r="H154" s="210" t="str">
        <f t="shared" ref="H154:H165" si="8">IF(C154="","",IF(A154=0,D154*F154*G154,D154*G154))</f>
        <v/>
      </c>
      <c r="I154" s="164"/>
    </row>
    <row r="155" spans="1:9" ht="26.25" customHeight="1" x14ac:dyDescent="0.15">
      <c r="A155" s="202" t="str">
        <f t="shared" si="6"/>
        <v/>
      </c>
      <c r="B155" s="157"/>
      <c r="C155" s="158"/>
      <c r="D155" s="159"/>
      <c r="E155" s="70"/>
      <c r="F155" s="160"/>
      <c r="G155" s="163"/>
      <c r="H155" s="210" t="str">
        <f t="shared" si="8"/>
        <v/>
      </c>
      <c r="I155" s="164"/>
    </row>
    <row r="156" spans="1:9" ht="26.25" customHeight="1" x14ac:dyDescent="0.15">
      <c r="A156" s="202" t="str">
        <f t="shared" si="6"/>
        <v/>
      </c>
      <c r="B156" s="157"/>
      <c r="C156" s="158"/>
      <c r="D156" s="159"/>
      <c r="E156" s="70"/>
      <c r="F156" s="160"/>
      <c r="G156" s="163"/>
      <c r="H156" s="210" t="str">
        <f t="shared" si="8"/>
        <v/>
      </c>
      <c r="I156" s="164"/>
    </row>
    <row r="157" spans="1:9" ht="26.25" customHeight="1" x14ac:dyDescent="0.15">
      <c r="A157" s="202" t="str">
        <f t="shared" si="6"/>
        <v/>
      </c>
      <c r="B157" s="157"/>
      <c r="C157" s="158"/>
      <c r="D157" s="159"/>
      <c r="E157" s="70"/>
      <c r="F157" s="160"/>
      <c r="G157" s="163"/>
      <c r="H157" s="210" t="str">
        <f t="shared" si="8"/>
        <v/>
      </c>
      <c r="I157" s="164"/>
    </row>
    <row r="158" spans="1:9" ht="26.25" customHeight="1" x14ac:dyDescent="0.15">
      <c r="A158" s="202" t="str">
        <f t="shared" si="6"/>
        <v/>
      </c>
      <c r="B158" s="157"/>
      <c r="C158" s="158"/>
      <c r="D158" s="159"/>
      <c r="E158" s="70"/>
      <c r="F158" s="160"/>
      <c r="G158" s="163"/>
      <c r="H158" s="210" t="str">
        <f t="shared" si="8"/>
        <v/>
      </c>
      <c r="I158" s="164"/>
    </row>
    <row r="159" spans="1:9" ht="26.25" customHeight="1" x14ac:dyDescent="0.15">
      <c r="A159" s="202" t="str">
        <f t="shared" si="6"/>
        <v/>
      </c>
      <c r="B159" s="157"/>
      <c r="C159" s="158"/>
      <c r="D159" s="159"/>
      <c r="E159" s="70"/>
      <c r="F159" s="160"/>
      <c r="G159" s="163"/>
      <c r="H159" s="210" t="str">
        <f t="shared" si="8"/>
        <v/>
      </c>
      <c r="I159" s="164"/>
    </row>
    <row r="160" spans="1:9" ht="26.25" customHeight="1" x14ac:dyDescent="0.15">
      <c r="A160" s="202" t="str">
        <f t="shared" ref="A160:A191" si="9">IF(C160="","",VLOOKUP(C160,$C$33:$D$90,2,0))</f>
        <v/>
      </c>
      <c r="B160" s="157"/>
      <c r="C160" s="158"/>
      <c r="D160" s="159"/>
      <c r="E160" s="70"/>
      <c r="F160" s="160"/>
      <c r="G160" s="163"/>
      <c r="H160" s="210" t="str">
        <f t="shared" si="8"/>
        <v/>
      </c>
      <c r="I160" s="164"/>
    </row>
    <row r="161" spans="1:9" ht="26.25" customHeight="1" x14ac:dyDescent="0.15">
      <c r="A161" s="202" t="str">
        <f t="shared" si="9"/>
        <v/>
      </c>
      <c r="B161" s="157"/>
      <c r="C161" s="158"/>
      <c r="D161" s="159"/>
      <c r="E161" s="70"/>
      <c r="F161" s="160"/>
      <c r="G161" s="163"/>
      <c r="H161" s="210" t="str">
        <f t="shared" si="8"/>
        <v/>
      </c>
      <c r="I161" s="164"/>
    </row>
    <row r="162" spans="1:9" ht="26.25" customHeight="1" x14ac:dyDescent="0.15">
      <c r="A162" s="202" t="str">
        <f t="shared" si="9"/>
        <v/>
      </c>
      <c r="B162" s="157"/>
      <c r="C162" s="158"/>
      <c r="D162" s="159"/>
      <c r="E162" s="70"/>
      <c r="F162" s="160"/>
      <c r="G162" s="163"/>
      <c r="H162" s="210" t="str">
        <f t="shared" si="8"/>
        <v/>
      </c>
      <c r="I162" s="164"/>
    </row>
    <row r="163" spans="1:9" ht="26.25" customHeight="1" x14ac:dyDescent="0.15">
      <c r="A163" s="202" t="str">
        <f t="shared" si="9"/>
        <v/>
      </c>
      <c r="B163" s="157"/>
      <c r="C163" s="158"/>
      <c r="D163" s="159"/>
      <c r="E163" s="70"/>
      <c r="F163" s="160"/>
      <c r="G163" s="163"/>
      <c r="H163" s="210" t="str">
        <f t="shared" si="8"/>
        <v/>
      </c>
      <c r="I163" s="164"/>
    </row>
    <row r="164" spans="1:9" ht="26.25" customHeight="1" x14ac:dyDescent="0.15">
      <c r="A164" s="202" t="str">
        <f t="shared" si="9"/>
        <v/>
      </c>
      <c r="B164" s="157"/>
      <c r="C164" s="196"/>
      <c r="D164" s="159"/>
      <c r="E164" s="70"/>
      <c r="F164" s="160"/>
      <c r="G164" s="163"/>
      <c r="H164" s="210" t="str">
        <f t="shared" si="8"/>
        <v/>
      </c>
      <c r="I164" s="164"/>
    </row>
    <row r="165" spans="1:9" ht="26.25" customHeight="1" x14ac:dyDescent="0.15">
      <c r="A165" s="202" t="str">
        <f t="shared" si="9"/>
        <v/>
      </c>
      <c r="B165" s="194"/>
      <c r="C165" s="158"/>
      <c r="D165" s="195"/>
      <c r="E165" s="65"/>
      <c r="F165" s="160"/>
      <c r="G165" s="161"/>
      <c r="H165" s="212" t="str">
        <f t="shared" si="8"/>
        <v/>
      </c>
      <c r="I165" s="162"/>
    </row>
    <row r="166" spans="1:9" ht="26.25" customHeight="1" x14ac:dyDescent="0.15">
      <c r="A166" s="202" t="str">
        <f t="shared" si="9"/>
        <v/>
      </c>
      <c r="B166" s="194"/>
      <c r="C166" s="158"/>
      <c r="D166" s="195"/>
      <c r="E166" s="65"/>
      <c r="F166" s="160"/>
      <c r="G166" s="161"/>
      <c r="H166" s="212" t="str">
        <f>IF(C166="","",IF(A166=0,D166*F166*G166,D166*G166))</f>
        <v/>
      </c>
      <c r="I166" s="162"/>
    </row>
    <row r="167" spans="1:9" ht="26.25" customHeight="1" x14ac:dyDescent="0.15">
      <c r="A167" s="202" t="str">
        <f t="shared" si="9"/>
        <v/>
      </c>
      <c r="B167" s="157"/>
      <c r="C167" s="158"/>
      <c r="D167" s="159"/>
      <c r="E167" s="70"/>
      <c r="F167" s="160"/>
      <c r="G167" s="163"/>
      <c r="H167" s="210" t="str">
        <f>IF(C167="","",IF(A167=0,D167*F167*G167,D167*G167))</f>
        <v/>
      </c>
      <c r="I167" s="164"/>
    </row>
    <row r="168" spans="1:9" ht="26.25" customHeight="1" x14ac:dyDescent="0.15">
      <c r="A168" s="202" t="str">
        <f t="shared" si="9"/>
        <v/>
      </c>
      <c r="B168" s="157"/>
      <c r="C168" s="158"/>
      <c r="D168" s="159"/>
      <c r="E168" s="70"/>
      <c r="F168" s="160"/>
      <c r="G168" s="163"/>
      <c r="H168" s="210" t="str">
        <f t="shared" ref="H168:H179" si="10">IF(C168="","",IF(A168=0,D168*F168*G168,D168*G168))</f>
        <v/>
      </c>
      <c r="I168" s="164"/>
    </row>
    <row r="169" spans="1:9" ht="26.25" customHeight="1" x14ac:dyDescent="0.15">
      <c r="A169" s="202" t="str">
        <f t="shared" si="9"/>
        <v/>
      </c>
      <c r="B169" s="157"/>
      <c r="C169" s="158"/>
      <c r="D169" s="159"/>
      <c r="E169" s="70"/>
      <c r="F169" s="160"/>
      <c r="G169" s="163"/>
      <c r="H169" s="210" t="str">
        <f t="shared" si="10"/>
        <v/>
      </c>
      <c r="I169" s="164"/>
    </row>
    <row r="170" spans="1:9" ht="26.25" customHeight="1" x14ac:dyDescent="0.15">
      <c r="A170" s="202" t="str">
        <f t="shared" si="9"/>
        <v/>
      </c>
      <c r="B170" s="157"/>
      <c r="C170" s="158"/>
      <c r="D170" s="159"/>
      <c r="E170" s="70"/>
      <c r="F170" s="160"/>
      <c r="G170" s="163"/>
      <c r="H170" s="210" t="str">
        <f t="shared" si="10"/>
        <v/>
      </c>
      <c r="I170" s="164"/>
    </row>
    <row r="171" spans="1:9" ht="26.25" customHeight="1" x14ac:dyDescent="0.15">
      <c r="A171" s="202" t="str">
        <f t="shared" si="9"/>
        <v/>
      </c>
      <c r="B171" s="157"/>
      <c r="C171" s="158"/>
      <c r="D171" s="159"/>
      <c r="E171" s="70"/>
      <c r="F171" s="160"/>
      <c r="G171" s="163"/>
      <c r="H171" s="210" t="str">
        <f t="shared" si="10"/>
        <v/>
      </c>
      <c r="I171" s="164"/>
    </row>
    <row r="172" spans="1:9" ht="26.25" customHeight="1" x14ac:dyDescent="0.15">
      <c r="A172" s="202" t="str">
        <f t="shared" si="9"/>
        <v/>
      </c>
      <c r="B172" s="157"/>
      <c r="C172" s="158"/>
      <c r="D172" s="159"/>
      <c r="E172" s="70"/>
      <c r="F172" s="160"/>
      <c r="G172" s="163"/>
      <c r="H172" s="210" t="str">
        <f t="shared" si="10"/>
        <v/>
      </c>
      <c r="I172" s="164"/>
    </row>
    <row r="173" spans="1:9" ht="26.25" customHeight="1" x14ac:dyDescent="0.15">
      <c r="A173" s="202" t="str">
        <f t="shared" si="9"/>
        <v/>
      </c>
      <c r="B173" s="157"/>
      <c r="C173" s="158"/>
      <c r="D173" s="159"/>
      <c r="E173" s="70"/>
      <c r="F173" s="160"/>
      <c r="G173" s="163"/>
      <c r="H173" s="210" t="str">
        <f t="shared" si="10"/>
        <v/>
      </c>
      <c r="I173" s="164"/>
    </row>
    <row r="174" spans="1:9" ht="26.25" customHeight="1" x14ac:dyDescent="0.15">
      <c r="A174" s="202" t="str">
        <f t="shared" si="9"/>
        <v/>
      </c>
      <c r="B174" s="157"/>
      <c r="C174" s="158"/>
      <c r="D174" s="159"/>
      <c r="E174" s="70"/>
      <c r="F174" s="160"/>
      <c r="G174" s="163"/>
      <c r="H174" s="210" t="str">
        <f t="shared" si="10"/>
        <v/>
      </c>
      <c r="I174" s="164"/>
    </row>
    <row r="175" spans="1:9" ht="26.25" customHeight="1" x14ac:dyDescent="0.15">
      <c r="A175" s="202" t="str">
        <f t="shared" si="9"/>
        <v/>
      </c>
      <c r="B175" s="157"/>
      <c r="C175" s="158"/>
      <c r="D175" s="159"/>
      <c r="E175" s="70"/>
      <c r="F175" s="160"/>
      <c r="G175" s="163"/>
      <c r="H175" s="210" t="str">
        <f t="shared" si="10"/>
        <v/>
      </c>
      <c r="I175" s="164"/>
    </row>
    <row r="176" spans="1:9" ht="26.25" customHeight="1" x14ac:dyDescent="0.15">
      <c r="A176" s="202" t="str">
        <f t="shared" si="9"/>
        <v/>
      </c>
      <c r="B176" s="157"/>
      <c r="C176" s="158"/>
      <c r="D176" s="159"/>
      <c r="E176" s="70"/>
      <c r="F176" s="160"/>
      <c r="G176" s="163"/>
      <c r="H176" s="210" t="str">
        <f t="shared" si="10"/>
        <v/>
      </c>
      <c r="I176" s="164"/>
    </row>
    <row r="177" spans="1:9" ht="26.25" customHeight="1" x14ac:dyDescent="0.15">
      <c r="A177" s="202" t="str">
        <f t="shared" si="9"/>
        <v/>
      </c>
      <c r="B177" s="157"/>
      <c r="C177" s="158"/>
      <c r="D177" s="159"/>
      <c r="E177" s="70"/>
      <c r="F177" s="160"/>
      <c r="G177" s="163"/>
      <c r="H177" s="210" t="str">
        <f t="shared" si="10"/>
        <v/>
      </c>
      <c r="I177" s="164"/>
    </row>
    <row r="178" spans="1:9" ht="26.25" customHeight="1" x14ac:dyDescent="0.15">
      <c r="A178" s="202" t="str">
        <f t="shared" si="9"/>
        <v/>
      </c>
      <c r="B178" s="157"/>
      <c r="C178" s="158"/>
      <c r="D178" s="159"/>
      <c r="E178" s="70"/>
      <c r="F178" s="160"/>
      <c r="G178" s="163"/>
      <c r="H178" s="210" t="str">
        <f t="shared" si="10"/>
        <v/>
      </c>
      <c r="I178" s="164"/>
    </row>
    <row r="179" spans="1:9" ht="26.25" customHeight="1" x14ac:dyDescent="0.15">
      <c r="A179" s="202" t="str">
        <f t="shared" si="9"/>
        <v/>
      </c>
      <c r="B179" s="157"/>
      <c r="C179" s="196"/>
      <c r="D179" s="159"/>
      <c r="E179" s="70"/>
      <c r="F179" s="160"/>
      <c r="G179" s="163"/>
      <c r="H179" s="210" t="str">
        <f t="shared" si="10"/>
        <v/>
      </c>
      <c r="I179" s="164"/>
    </row>
    <row r="180" spans="1:9" ht="26.25" customHeight="1" x14ac:dyDescent="0.15">
      <c r="A180" s="202" t="str">
        <f t="shared" si="9"/>
        <v/>
      </c>
      <c r="B180" s="194"/>
      <c r="C180" s="158"/>
      <c r="D180" s="195"/>
      <c r="E180" s="65"/>
      <c r="F180" s="160"/>
      <c r="G180" s="161"/>
      <c r="H180" s="212" t="str">
        <f>IF(C180="","",IF(A180=0,D180*F180*G180,D180*G180))</f>
        <v/>
      </c>
      <c r="I180" s="162"/>
    </row>
    <row r="181" spans="1:9" ht="26.25" customHeight="1" x14ac:dyDescent="0.15">
      <c r="A181" s="202" t="str">
        <f t="shared" si="9"/>
        <v/>
      </c>
      <c r="B181" s="157"/>
      <c r="C181" s="158"/>
      <c r="D181" s="159"/>
      <c r="E181" s="70"/>
      <c r="F181" s="160"/>
      <c r="G181" s="163"/>
      <c r="H181" s="210" t="str">
        <f>IF(C181="","",IF(A181=0,D181*F181*G181,D181*G181))</f>
        <v/>
      </c>
      <c r="I181" s="164"/>
    </row>
    <row r="182" spans="1:9" ht="26.25" customHeight="1" x14ac:dyDescent="0.15">
      <c r="A182" s="202" t="str">
        <f t="shared" si="9"/>
        <v/>
      </c>
      <c r="B182" s="157"/>
      <c r="C182" s="158"/>
      <c r="D182" s="159"/>
      <c r="E182" s="70"/>
      <c r="F182" s="160"/>
      <c r="G182" s="163"/>
      <c r="H182" s="210" t="str">
        <f t="shared" ref="H182:H193" si="11">IF(C182="","",IF(A182=0,D182*F182*G182,D182*G182))</f>
        <v/>
      </c>
      <c r="I182" s="164"/>
    </row>
    <row r="183" spans="1:9" ht="26.25" customHeight="1" x14ac:dyDescent="0.15">
      <c r="A183" s="202" t="str">
        <f t="shared" si="9"/>
        <v/>
      </c>
      <c r="B183" s="157"/>
      <c r="C183" s="158"/>
      <c r="D183" s="159"/>
      <c r="E183" s="70"/>
      <c r="F183" s="160"/>
      <c r="G183" s="163"/>
      <c r="H183" s="210" t="str">
        <f t="shared" si="11"/>
        <v/>
      </c>
      <c r="I183" s="164"/>
    </row>
    <row r="184" spans="1:9" ht="26.25" customHeight="1" x14ac:dyDescent="0.15">
      <c r="A184" s="202" t="str">
        <f t="shared" si="9"/>
        <v/>
      </c>
      <c r="B184" s="157"/>
      <c r="C184" s="158"/>
      <c r="D184" s="159"/>
      <c r="E184" s="70"/>
      <c r="F184" s="160"/>
      <c r="G184" s="163"/>
      <c r="H184" s="210" t="str">
        <f t="shared" si="11"/>
        <v/>
      </c>
      <c r="I184" s="164"/>
    </row>
    <row r="185" spans="1:9" ht="26.25" customHeight="1" x14ac:dyDescent="0.15">
      <c r="A185" s="202" t="str">
        <f t="shared" si="9"/>
        <v/>
      </c>
      <c r="B185" s="157"/>
      <c r="C185" s="158"/>
      <c r="D185" s="159"/>
      <c r="E185" s="70"/>
      <c r="F185" s="160"/>
      <c r="G185" s="163"/>
      <c r="H185" s="210" t="str">
        <f t="shared" si="11"/>
        <v/>
      </c>
      <c r="I185" s="164"/>
    </row>
    <row r="186" spans="1:9" ht="26.25" customHeight="1" x14ac:dyDescent="0.15">
      <c r="A186" s="202" t="str">
        <f t="shared" si="9"/>
        <v/>
      </c>
      <c r="B186" s="157"/>
      <c r="C186" s="158"/>
      <c r="D186" s="159"/>
      <c r="E186" s="70"/>
      <c r="F186" s="160"/>
      <c r="G186" s="163"/>
      <c r="H186" s="210" t="str">
        <f t="shared" si="11"/>
        <v/>
      </c>
      <c r="I186" s="164"/>
    </row>
    <row r="187" spans="1:9" ht="26.25" customHeight="1" x14ac:dyDescent="0.15">
      <c r="A187" s="202" t="str">
        <f t="shared" si="9"/>
        <v/>
      </c>
      <c r="B187" s="157"/>
      <c r="C187" s="158"/>
      <c r="D187" s="159"/>
      <c r="E187" s="70"/>
      <c r="F187" s="160"/>
      <c r="G187" s="163"/>
      <c r="H187" s="210" t="str">
        <f t="shared" si="11"/>
        <v/>
      </c>
      <c r="I187" s="164"/>
    </row>
    <row r="188" spans="1:9" ht="26.25" customHeight="1" x14ac:dyDescent="0.15">
      <c r="A188" s="202" t="str">
        <f t="shared" si="9"/>
        <v/>
      </c>
      <c r="B188" s="157"/>
      <c r="C188" s="158"/>
      <c r="D188" s="159"/>
      <c r="E188" s="70"/>
      <c r="F188" s="160"/>
      <c r="G188" s="163"/>
      <c r="H188" s="210" t="str">
        <f t="shared" si="11"/>
        <v/>
      </c>
      <c r="I188" s="164"/>
    </row>
    <row r="189" spans="1:9" ht="26.25" customHeight="1" x14ac:dyDescent="0.15">
      <c r="A189" s="202" t="str">
        <f t="shared" si="9"/>
        <v/>
      </c>
      <c r="B189" s="157"/>
      <c r="C189" s="158"/>
      <c r="D189" s="159"/>
      <c r="E189" s="70"/>
      <c r="F189" s="160"/>
      <c r="G189" s="163"/>
      <c r="H189" s="210" t="str">
        <f t="shared" si="11"/>
        <v/>
      </c>
      <c r="I189" s="164"/>
    </row>
    <row r="190" spans="1:9" ht="26.25" customHeight="1" x14ac:dyDescent="0.15">
      <c r="A190" s="202" t="str">
        <f t="shared" si="9"/>
        <v/>
      </c>
      <c r="B190" s="157"/>
      <c r="C190" s="158"/>
      <c r="D190" s="159"/>
      <c r="E190" s="70"/>
      <c r="F190" s="160"/>
      <c r="G190" s="163"/>
      <c r="H190" s="210" t="str">
        <f t="shared" si="11"/>
        <v/>
      </c>
      <c r="I190" s="164"/>
    </row>
    <row r="191" spans="1:9" ht="26.25" customHeight="1" x14ac:dyDescent="0.15">
      <c r="A191" s="202" t="str">
        <f t="shared" si="9"/>
        <v/>
      </c>
      <c r="B191" s="157"/>
      <c r="C191" s="158"/>
      <c r="D191" s="159"/>
      <c r="E191" s="70"/>
      <c r="F191" s="160"/>
      <c r="G191" s="163"/>
      <c r="H191" s="210" t="str">
        <f t="shared" si="11"/>
        <v/>
      </c>
      <c r="I191" s="164"/>
    </row>
    <row r="192" spans="1:9" ht="26.25" customHeight="1" x14ac:dyDescent="0.15">
      <c r="A192" s="202" t="str">
        <f t="shared" ref="A192:A223" si="12">IF(C192="","",VLOOKUP(C192,$C$33:$D$90,2,0))</f>
        <v/>
      </c>
      <c r="B192" s="157"/>
      <c r="C192" s="158"/>
      <c r="D192" s="159"/>
      <c r="E192" s="70"/>
      <c r="F192" s="160"/>
      <c r="G192" s="163"/>
      <c r="H192" s="210" t="str">
        <f t="shared" si="11"/>
        <v/>
      </c>
      <c r="I192" s="164"/>
    </row>
    <row r="193" spans="1:9" ht="26.25" customHeight="1" x14ac:dyDescent="0.15">
      <c r="A193" s="202" t="str">
        <f t="shared" si="12"/>
        <v/>
      </c>
      <c r="B193" s="157"/>
      <c r="C193" s="196"/>
      <c r="D193" s="159"/>
      <c r="E193" s="70"/>
      <c r="F193" s="160"/>
      <c r="G193" s="163"/>
      <c r="H193" s="210" t="str">
        <f t="shared" si="11"/>
        <v/>
      </c>
      <c r="I193" s="164"/>
    </row>
    <row r="194" spans="1:9" ht="26.25" customHeight="1" x14ac:dyDescent="0.15">
      <c r="A194" s="202" t="str">
        <f t="shared" si="12"/>
        <v/>
      </c>
      <c r="B194" s="194"/>
      <c r="C194" s="158"/>
      <c r="D194" s="195"/>
      <c r="E194" s="65"/>
      <c r="F194" s="160"/>
      <c r="G194" s="161"/>
      <c r="H194" s="212" t="str">
        <f>IF(C194="","",IF(A194=0,D194*F194*G194,D194*G194))</f>
        <v/>
      </c>
      <c r="I194" s="162"/>
    </row>
    <row r="195" spans="1:9" ht="26.25" customHeight="1" x14ac:dyDescent="0.15">
      <c r="A195" s="202" t="str">
        <f t="shared" si="12"/>
        <v/>
      </c>
      <c r="B195" s="157"/>
      <c r="C195" s="196"/>
      <c r="D195" s="159"/>
      <c r="E195" s="70"/>
      <c r="F195" s="160"/>
      <c r="G195" s="163"/>
      <c r="H195" s="210" t="str">
        <f>IF(C195="","",IF(A195=0,D195*F195*G195,D195*G195))</f>
        <v/>
      </c>
      <c r="I195" s="164"/>
    </row>
    <row r="196" spans="1:9" ht="26.25" customHeight="1" x14ac:dyDescent="0.15">
      <c r="A196" s="202" t="str">
        <f t="shared" si="12"/>
        <v/>
      </c>
      <c r="B196" s="194"/>
      <c r="C196" s="158"/>
      <c r="D196" s="195"/>
      <c r="E196" s="65"/>
      <c r="F196" s="160"/>
      <c r="G196" s="161"/>
      <c r="H196" s="212" t="str">
        <f>IF(C196="","",IF(A196=0,D196*F196*G196,D196*G196))</f>
        <v/>
      </c>
      <c r="I196" s="162"/>
    </row>
    <row r="197" spans="1:9" ht="26.25" customHeight="1" x14ac:dyDescent="0.15">
      <c r="A197" s="202" t="str">
        <f t="shared" si="12"/>
        <v/>
      </c>
      <c r="B197" s="157"/>
      <c r="C197" s="158"/>
      <c r="D197" s="159"/>
      <c r="E197" s="70"/>
      <c r="F197" s="160"/>
      <c r="G197" s="163"/>
      <c r="H197" s="210" t="str">
        <f>IF(C197="","",IF(A197=0,D197*F197*G197,D197*G197))</f>
        <v/>
      </c>
      <c r="I197" s="164"/>
    </row>
    <row r="198" spans="1:9" ht="26.25" customHeight="1" x14ac:dyDescent="0.15">
      <c r="A198" s="202" t="str">
        <f t="shared" si="12"/>
        <v/>
      </c>
      <c r="B198" s="157"/>
      <c r="C198" s="158"/>
      <c r="D198" s="159"/>
      <c r="E198" s="70"/>
      <c r="F198" s="160"/>
      <c r="G198" s="163"/>
      <c r="H198" s="210" t="str">
        <f t="shared" ref="H198:H209" si="13">IF(C198="","",IF(A198=0,D198*F198*G198,D198*G198))</f>
        <v/>
      </c>
      <c r="I198" s="164"/>
    </row>
    <row r="199" spans="1:9" ht="26.25" customHeight="1" x14ac:dyDescent="0.15">
      <c r="A199" s="202" t="str">
        <f t="shared" si="12"/>
        <v/>
      </c>
      <c r="B199" s="157"/>
      <c r="C199" s="158"/>
      <c r="D199" s="159"/>
      <c r="E199" s="70"/>
      <c r="F199" s="160"/>
      <c r="G199" s="163"/>
      <c r="H199" s="210" t="str">
        <f t="shared" si="13"/>
        <v/>
      </c>
      <c r="I199" s="164"/>
    </row>
    <row r="200" spans="1:9" ht="26.25" customHeight="1" x14ac:dyDescent="0.15">
      <c r="A200" s="202" t="str">
        <f t="shared" si="12"/>
        <v/>
      </c>
      <c r="B200" s="157"/>
      <c r="C200" s="158"/>
      <c r="D200" s="159"/>
      <c r="E200" s="70"/>
      <c r="F200" s="160"/>
      <c r="G200" s="163"/>
      <c r="H200" s="210" t="str">
        <f t="shared" si="13"/>
        <v/>
      </c>
      <c r="I200" s="164"/>
    </row>
    <row r="201" spans="1:9" ht="26.25" customHeight="1" x14ac:dyDescent="0.15">
      <c r="A201" s="202" t="str">
        <f t="shared" si="12"/>
        <v/>
      </c>
      <c r="B201" s="157"/>
      <c r="C201" s="158"/>
      <c r="D201" s="159"/>
      <c r="E201" s="70"/>
      <c r="F201" s="160"/>
      <c r="G201" s="163"/>
      <c r="H201" s="210" t="str">
        <f t="shared" si="13"/>
        <v/>
      </c>
      <c r="I201" s="164"/>
    </row>
    <row r="202" spans="1:9" ht="26.25" customHeight="1" x14ac:dyDescent="0.15">
      <c r="A202" s="202" t="str">
        <f t="shared" si="12"/>
        <v/>
      </c>
      <c r="B202" s="157"/>
      <c r="C202" s="158"/>
      <c r="D202" s="159"/>
      <c r="E202" s="70"/>
      <c r="F202" s="160"/>
      <c r="G202" s="163"/>
      <c r="H202" s="210" t="str">
        <f t="shared" si="13"/>
        <v/>
      </c>
      <c r="I202" s="164"/>
    </row>
    <row r="203" spans="1:9" ht="26.25" customHeight="1" x14ac:dyDescent="0.15">
      <c r="A203" s="202" t="str">
        <f t="shared" si="12"/>
        <v/>
      </c>
      <c r="B203" s="157"/>
      <c r="C203" s="158"/>
      <c r="D203" s="159"/>
      <c r="E203" s="70"/>
      <c r="F203" s="160"/>
      <c r="G203" s="163"/>
      <c r="H203" s="210" t="str">
        <f t="shared" si="13"/>
        <v/>
      </c>
      <c r="I203" s="164"/>
    </row>
    <row r="204" spans="1:9" ht="26.25" customHeight="1" x14ac:dyDescent="0.15">
      <c r="A204" s="202" t="str">
        <f t="shared" si="12"/>
        <v/>
      </c>
      <c r="B204" s="157"/>
      <c r="C204" s="158"/>
      <c r="D204" s="159"/>
      <c r="E204" s="70"/>
      <c r="F204" s="160"/>
      <c r="G204" s="163"/>
      <c r="H204" s="210" t="str">
        <f t="shared" si="13"/>
        <v/>
      </c>
      <c r="I204" s="164"/>
    </row>
    <row r="205" spans="1:9" ht="26.25" customHeight="1" x14ac:dyDescent="0.15">
      <c r="A205" s="202" t="str">
        <f t="shared" si="12"/>
        <v/>
      </c>
      <c r="B205" s="157"/>
      <c r="C205" s="158"/>
      <c r="D205" s="159"/>
      <c r="E205" s="70"/>
      <c r="F205" s="160"/>
      <c r="G205" s="163"/>
      <c r="H205" s="210" t="str">
        <f t="shared" si="13"/>
        <v/>
      </c>
      <c r="I205" s="164"/>
    </row>
    <row r="206" spans="1:9" ht="26.25" customHeight="1" x14ac:dyDescent="0.15">
      <c r="A206" s="202" t="str">
        <f t="shared" si="12"/>
        <v/>
      </c>
      <c r="B206" s="157"/>
      <c r="C206" s="158"/>
      <c r="D206" s="159"/>
      <c r="E206" s="70"/>
      <c r="F206" s="160"/>
      <c r="G206" s="163"/>
      <c r="H206" s="210" t="str">
        <f t="shared" si="13"/>
        <v/>
      </c>
      <c r="I206" s="164"/>
    </row>
    <row r="207" spans="1:9" ht="26.25" customHeight="1" x14ac:dyDescent="0.15">
      <c r="A207" s="202" t="str">
        <f t="shared" si="12"/>
        <v/>
      </c>
      <c r="B207" s="157"/>
      <c r="C207" s="158"/>
      <c r="D207" s="159"/>
      <c r="E207" s="70"/>
      <c r="F207" s="160"/>
      <c r="G207" s="163"/>
      <c r="H207" s="210" t="str">
        <f t="shared" si="13"/>
        <v/>
      </c>
      <c r="I207" s="164"/>
    </row>
    <row r="208" spans="1:9" ht="26.25" customHeight="1" x14ac:dyDescent="0.15">
      <c r="A208" s="202" t="str">
        <f t="shared" si="12"/>
        <v/>
      </c>
      <c r="B208" s="157"/>
      <c r="C208" s="158"/>
      <c r="D208" s="159"/>
      <c r="E208" s="70"/>
      <c r="F208" s="160"/>
      <c r="G208" s="163"/>
      <c r="H208" s="210" t="str">
        <f t="shared" si="13"/>
        <v/>
      </c>
      <c r="I208" s="164"/>
    </row>
    <row r="209" spans="1:9" ht="26.25" customHeight="1" x14ac:dyDescent="0.15">
      <c r="A209" s="202" t="str">
        <f t="shared" si="12"/>
        <v/>
      </c>
      <c r="B209" s="157"/>
      <c r="C209" s="196"/>
      <c r="D209" s="159"/>
      <c r="E209" s="70"/>
      <c r="F209" s="160"/>
      <c r="G209" s="163"/>
      <c r="H209" s="210" t="str">
        <f t="shared" si="13"/>
        <v/>
      </c>
      <c r="I209" s="164"/>
    </row>
    <row r="210" spans="1:9" ht="26.25" customHeight="1" x14ac:dyDescent="0.15">
      <c r="A210" s="202" t="str">
        <f t="shared" si="12"/>
        <v/>
      </c>
      <c r="B210" s="194"/>
      <c r="C210" s="158"/>
      <c r="D210" s="195"/>
      <c r="E210" s="65"/>
      <c r="F210" s="160"/>
      <c r="G210" s="161"/>
      <c r="H210" s="212" t="str">
        <f>IF(C210="","",IF(A210=0,D210*F210*G210,D210*G210))</f>
        <v/>
      </c>
      <c r="I210" s="162"/>
    </row>
    <row r="211" spans="1:9" ht="26.25" customHeight="1" x14ac:dyDescent="0.15">
      <c r="A211" s="202" t="str">
        <f t="shared" si="12"/>
        <v/>
      </c>
      <c r="B211" s="157"/>
      <c r="C211" s="158"/>
      <c r="D211" s="159"/>
      <c r="E211" s="70"/>
      <c r="F211" s="160"/>
      <c r="G211" s="163"/>
      <c r="H211" s="210" t="str">
        <f>IF(C211="","",IF(A211=0,D211*F211*G211,D211*G211))</f>
        <v/>
      </c>
      <c r="I211" s="164"/>
    </row>
    <row r="212" spans="1:9" ht="26.25" customHeight="1" x14ac:dyDescent="0.15">
      <c r="A212" s="202" t="str">
        <f t="shared" si="12"/>
        <v/>
      </c>
      <c r="B212" s="157"/>
      <c r="C212" s="158"/>
      <c r="D212" s="159"/>
      <c r="E212" s="70"/>
      <c r="F212" s="160"/>
      <c r="G212" s="163"/>
      <c r="H212" s="210" t="str">
        <f t="shared" ref="H212:H223" si="14">IF(C212="","",IF(A212=0,D212*F212*G212,D212*G212))</f>
        <v/>
      </c>
      <c r="I212" s="164"/>
    </row>
    <row r="213" spans="1:9" ht="26.25" customHeight="1" x14ac:dyDescent="0.15">
      <c r="A213" s="202" t="str">
        <f t="shared" si="12"/>
        <v/>
      </c>
      <c r="B213" s="157"/>
      <c r="C213" s="158"/>
      <c r="D213" s="159"/>
      <c r="E213" s="70"/>
      <c r="F213" s="160"/>
      <c r="G213" s="163"/>
      <c r="H213" s="210" t="str">
        <f t="shared" si="14"/>
        <v/>
      </c>
      <c r="I213" s="164"/>
    </row>
    <row r="214" spans="1:9" ht="26.25" customHeight="1" x14ac:dyDescent="0.15">
      <c r="A214" s="202" t="str">
        <f t="shared" si="12"/>
        <v/>
      </c>
      <c r="B214" s="157"/>
      <c r="C214" s="158"/>
      <c r="D214" s="159"/>
      <c r="E214" s="70"/>
      <c r="F214" s="160"/>
      <c r="G214" s="163"/>
      <c r="H214" s="210" t="str">
        <f t="shared" si="14"/>
        <v/>
      </c>
      <c r="I214" s="164"/>
    </row>
    <row r="215" spans="1:9" ht="26.25" customHeight="1" x14ac:dyDescent="0.15">
      <c r="A215" s="202" t="str">
        <f t="shared" si="12"/>
        <v/>
      </c>
      <c r="B215" s="157"/>
      <c r="C215" s="158"/>
      <c r="D215" s="159"/>
      <c r="E215" s="70"/>
      <c r="F215" s="160"/>
      <c r="G215" s="163"/>
      <c r="H215" s="210" t="str">
        <f t="shared" si="14"/>
        <v/>
      </c>
      <c r="I215" s="164"/>
    </row>
    <row r="216" spans="1:9" ht="26.25" customHeight="1" x14ac:dyDescent="0.15">
      <c r="A216" s="202" t="str">
        <f t="shared" si="12"/>
        <v/>
      </c>
      <c r="B216" s="157"/>
      <c r="C216" s="158"/>
      <c r="D216" s="159"/>
      <c r="E216" s="70"/>
      <c r="F216" s="160"/>
      <c r="G216" s="163"/>
      <c r="H216" s="210" t="str">
        <f t="shared" si="14"/>
        <v/>
      </c>
      <c r="I216" s="164"/>
    </row>
    <row r="217" spans="1:9" ht="26.25" customHeight="1" x14ac:dyDescent="0.15">
      <c r="A217" s="202" t="str">
        <f t="shared" si="12"/>
        <v/>
      </c>
      <c r="B217" s="157"/>
      <c r="C217" s="158"/>
      <c r="D217" s="159"/>
      <c r="E217" s="70"/>
      <c r="F217" s="160"/>
      <c r="G217" s="163"/>
      <c r="H217" s="210" t="str">
        <f t="shared" si="14"/>
        <v/>
      </c>
      <c r="I217" s="164"/>
    </row>
    <row r="218" spans="1:9" ht="26.25" customHeight="1" x14ac:dyDescent="0.15">
      <c r="A218" s="202" t="str">
        <f t="shared" si="12"/>
        <v/>
      </c>
      <c r="B218" s="157"/>
      <c r="C218" s="158"/>
      <c r="D218" s="159"/>
      <c r="E218" s="70"/>
      <c r="F218" s="160"/>
      <c r="G218" s="163"/>
      <c r="H218" s="210" t="str">
        <f t="shared" si="14"/>
        <v/>
      </c>
      <c r="I218" s="164"/>
    </row>
    <row r="219" spans="1:9" ht="26.25" customHeight="1" x14ac:dyDescent="0.15">
      <c r="A219" s="202" t="str">
        <f t="shared" si="12"/>
        <v/>
      </c>
      <c r="B219" s="157"/>
      <c r="C219" s="158"/>
      <c r="D219" s="159"/>
      <c r="E219" s="70"/>
      <c r="F219" s="160"/>
      <c r="G219" s="163"/>
      <c r="H219" s="210" t="str">
        <f t="shared" si="14"/>
        <v/>
      </c>
      <c r="I219" s="164"/>
    </row>
    <row r="220" spans="1:9" ht="26.25" customHeight="1" x14ac:dyDescent="0.15">
      <c r="A220" s="202" t="str">
        <f t="shared" si="12"/>
        <v/>
      </c>
      <c r="B220" s="157"/>
      <c r="C220" s="158"/>
      <c r="D220" s="159"/>
      <c r="E220" s="70"/>
      <c r="F220" s="160"/>
      <c r="G220" s="163"/>
      <c r="H220" s="210" t="str">
        <f t="shared" si="14"/>
        <v/>
      </c>
      <c r="I220" s="164"/>
    </row>
    <row r="221" spans="1:9" ht="26.25" customHeight="1" x14ac:dyDescent="0.15">
      <c r="A221" s="202" t="str">
        <f t="shared" si="12"/>
        <v/>
      </c>
      <c r="B221" s="157"/>
      <c r="C221" s="158"/>
      <c r="D221" s="159"/>
      <c r="E221" s="70"/>
      <c r="F221" s="160"/>
      <c r="G221" s="163"/>
      <c r="H221" s="210" t="str">
        <f t="shared" si="14"/>
        <v/>
      </c>
      <c r="I221" s="164"/>
    </row>
    <row r="222" spans="1:9" ht="26.25" customHeight="1" x14ac:dyDescent="0.15">
      <c r="A222" s="202" t="str">
        <f t="shared" si="12"/>
        <v/>
      </c>
      <c r="B222" s="157"/>
      <c r="C222" s="158"/>
      <c r="D222" s="159"/>
      <c r="E222" s="70"/>
      <c r="F222" s="160"/>
      <c r="G222" s="163"/>
      <c r="H222" s="210" t="str">
        <f t="shared" si="14"/>
        <v/>
      </c>
      <c r="I222" s="164"/>
    </row>
    <row r="223" spans="1:9" ht="26.25" customHeight="1" x14ac:dyDescent="0.15">
      <c r="A223" s="202" t="str">
        <f t="shared" si="12"/>
        <v/>
      </c>
      <c r="B223" s="157"/>
      <c r="C223" s="196"/>
      <c r="D223" s="159"/>
      <c r="E223" s="70"/>
      <c r="F223" s="160"/>
      <c r="G223" s="163"/>
      <c r="H223" s="210" t="str">
        <f t="shared" si="14"/>
        <v/>
      </c>
      <c r="I223" s="164"/>
    </row>
    <row r="224" spans="1:9" ht="26.25" customHeight="1" x14ac:dyDescent="0.15">
      <c r="A224" s="202" t="str">
        <f t="shared" ref="A224:A255" si="15">IF(C224="","",VLOOKUP(C224,$C$33:$D$90,2,0))</f>
        <v/>
      </c>
      <c r="B224" s="194"/>
      <c r="C224" s="158"/>
      <c r="D224" s="195"/>
      <c r="E224" s="65"/>
      <c r="F224" s="160"/>
      <c r="G224" s="161"/>
      <c r="H224" s="212" t="str">
        <f>IF(C224="","",IF(A224=0,D224*F224*G224,D224*G224))</f>
        <v/>
      </c>
      <c r="I224" s="162"/>
    </row>
    <row r="225" spans="1:9" ht="26.25" customHeight="1" x14ac:dyDescent="0.15">
      <c r="A225" s="202" t="str">
        <f t="shared" si="15"/>
        <v/>
      </c>
      <c r="B225" s="157"/>
      <c r="C225" s="158"/>
      <c r="D225" s="159"/>
      <c r="E225" s="70"/>
      <c r="F225" s="160"/>
      <c r="G225" s="163"/>
      <c r="H225" s="210" t="str">
        <f>IF(C225="","",IF(A225=0,D225*F225*G225,D225*G225))</f>
        <v/>
      </c>
      <c r="I225" s="164"/>
    </row>
    <row r="226" spans="1:9" ht="26.25" customHeight="1" x14ac:dyDescent="0.15">
      <c r="A226" s="202" t="str">
        <f t="shared" si="15"/>
        <v/>
      </c>
      <c r="B226" s="157"/>
      <c r="C226" s="158"/>
      <c r="D226" s="159"/>
      <c r="E226" s="70"/>
      <c r="F226" s="160"/>
      <c r="G226" s="163"/>
      <c r="H226" s="210" t="str">
        <f t="shared" ref="H226:H237" si="16">IF(C226="","",IF(A226=0,D226*F226*G226,D226*G226))</f>
        <v/>
      </c>
      <c r="I226" s="164"/>
    </row>
    <row r="227" spans="1:9" ht="26.25" customHeight="1" x14ac:dyDescent="0.15">
      <c r="A227" s="202" t="str">
        <f t="shared" si="15"/>
        <v/>
      </c>
      <c r="B227" s="157"/>
      <c r="C227" s="158"/>
      <c r="D227" s="159"/>
      <c r="E227" s="70"/>
      <c r="F227" s="160"/>
      <c r="G227" s="163"/>
      <c r="H227" s="210" t="str">
        <f t="shared" si="16"/>
        <v/>
      </c>
      <c r="I227" s="164"/>
    </row>
    <row r="228" spans="1:9" ht="26.25" customHeight="1" x14ac:dyDescent="0.15">
      <c r="A228" s="202" t="str">
        <f t="shared" si="15"/>
        <v/>
      </c>
      <c r="B228" s="157"/>
      <c r="C228" s="158"/>
      <c r="D228" s="159"/>
      <c r="E228" s="70"/>
      <c r="F228" s="160"/>
      <c r="G228" s="163"/>
      <c r="H228" s="210" t="str">
        <f t="shared" si="16"/>
        <v/>
      </c>
      <c r="I228" s="164"/>
    </row>
    <row r="229" spans="1:9" ht="26.25" customHeight="1" x14ac:dyDescent="0.15">
      <c r="A229" s="202" t="str">
        <f t="shared" si="15"/>
        <v/>
      </c>
      <c r="B229" s="157"/>
      <c r="C229" s="158"/>
      <c r="D229" s="159"/>
      <c r="E229" s="70"/>
      <c r="F229" s="160"/>
      <c r="G229" s="163"/>
      <c r="H229" s="210" t="str">
        <f t="shared" si="16"/>
        <v/>
      </c>
      <c r="I229" s="164"/>
    </row>
    <row r="230" spans="1:9" ht="26.25" customHeight="1" x14ac:dyDescent="0.15">
      <c r="A230" s="202" t="str">
        <f t="shared" si="15"/>
        <v/>
      </c>
      <c r="B230" s="157"/>
      <c r="C230" s="158"/>
      <c r="D230" s="159"/>
      <c r="E230" s="70"/>
      <c r="F230" s="160"/>
      <c r="G230" s="163"/>
      <c r="H230" s="210" t="str">
        <f t="shared" si="16"/>
        <v/>
      </c>
      <c r="I230" s="164"/>
    </row>
    <row r="231" spans="1:9" ht="26.25" customHeight="1" x14ac:dyDescent="0.15">
      <c r="A231" s="202" t="str">
        <f t="shared" si="15"/>
        <v/>
      </c>
      <c r="B231" s="157"/>
      <c r="C231" s="158"/>
      <c r="D231" s="159"/>
      <c r="E231" s="70"/>
      <c r="F231" s="160"/>
      <c r="G231" s="163"/>
      <c r="H231" s="210" t="str">
        <f t="shared" si="16"/>
        <v/>
      </c>
      <c r="I231" s="164"/>
    </row>
    <row r="232" spans="1:9" ht="26.25" customHeight="1" x14ac:dyDescent="0.15">
      <c r="A232" s="202" t="str">
        <f t="shared" si="15"/>
        <v/>
      </c>
      <c r="B232" s="157"/>
      <c r="C232" s="158"/>
      <c r="D232" s="159"/>
      <c r="E232" s="70"/>
      <c r="F232" s="160"/>
      <c r="G232" s="163"/>
      <c r="H232" s="210" t="str">
        <f t="shared" si="16"/>
        <v/>
      </c>
      <c r="I232" s="164"/>
    </row>
    <row r="233" spans="1:9" ht="26.25" customHeight="1" x14ac:dyDescent="0.15">
      <c r="A233" s="202" t="str">
        <f t="shared" si="15"/>
        <v/>
      </c>
      <c r="B233" s="157"/>
      <c r="C233" s="158"/>
      <c r="D233" s="159"/>
      <c r="E233" s="70"/>
      <c r="F233" s="160"/>
      <c r="G233" s="163"/>
      <c r="H233" s="210" t="str">
        <f t="shared" si="16"/>
        <v/>
      </c>
      <c r="I233" s="164"/>
    </row>
    <row r="234" spans="1:9" ht="26.25" customHeight="1" x14ac:dyDescent="0.15">
      <c r="A234" s="202" t="str">
        <f t="shared" si="15"/>
        <v/>
      </c>
      <c r="B234" s="157"/>
      <c r="C234" s="158"/>
      <c r="D234" s="159"/>
      <c r="E234" s="70"/>
      <c r="F234" s="160"/>
      <c r="G234" s="163"/>
      <c r="H234" s="210" t="str">
        <f t="shared" si="16"/>
        <v/>
      </c>
      <c r="I234" s="164"/>
    </row>
    <row r="235" spans="1:9" ht="26.25" customHeight="1" x14ac:dyDescent="0.15">
      <c r="A235" s="202" t="str">
        <f t="shared" si="15"/>
        <v/>
      </c>
      <c r="B235" s="157"/>
      <c r="C235" s="158"/>
      <c r="D235" s="159"/>
      <c r="E235" s="70"/>
      <c r="F235" s="160"/>
      <c r="G235" s="163"/>
      <c r="H235" s="210" t="str">
        <f t="shared" si="16"/>
        <v/>
      </c>
      <c r="I235" s="164"/>
    </row>
    <row r="236" spans="1:9" ht="26.25" customHeight="1" x14ac:dyDescent="0.15">
      <c r="A236" s="202" t="str">
        <f t="shared" si="15"/>
        <v/>
      </c>
      <c r="B236" s="157"/>
      <c r="C236" s="158"/>
      <c r="D236" s="159"/>
      <c r="E236" s="70"/>
      <c r="F236" s="160"/>
      <c r="G236" s="163"/>
      <c r="H236" s="210" t="str">
        <f t="shared" si="16"/>
        <v/>
      </c>
      <c r="I236" s="164"/>
    </row>
    <row r="237" spans="1:9" ht="26.25" customHeight="1" x14ac:dyDescent="0.15">
      <c r="A237" s="202" t="str">
        <f t="shared" si="15"/>
        <v/>
      </c>
      <c r="B237" s="157"/>
      <c r="C237" s="196"/>
      <c r="D237" s="159"/>
      <c r="E237" s="70"/>
      <c r="F237" s="160"/>
      <c r="G237" s="163"/>
      <c r="H237" s="210" t="str">
        <f t="shared" si="16"/>
        <v/>
      </c>
      <c r="I237" s="164"/>
    </row>
    <row r="238" spans="1:9" ht="26.25" customHeight="1" x14ac:dyDescent="0.15">
      <c r="A238" s="202" t="str">
        <f t="shared" si="15"/>
        <v/>
      </c>
      <c r="B238" s="194"/>
      <c r="C238" s="158"/>
      <c r="D238" s="195"/>
      <c r="E238" s="65"/>
      <c r="F238" s="160"/>
      <c r="G238" s="161"/>
      <c r="H238" s="212" t="str">
        <f>IF(C238="","",IF(A238=0,D238*F238*G238,D238*G238))</f>
        <v/>
      </c>
      <c r="I238" s="162"/>
    </row>
    <row r="239" spans="1:9" ht="26.25" customHeight="1" x14ac:dyDescent="0.15">
      <c r="A239" s="202" t="str">
        <f t="shared" si="15"/>
        <v/>
      </c>
      <c r="B239" s="157"/>
      <c r="C239" s="158"/>
      <c r="D239" s="159"/>
      <c r="E239" s="70"/>
      <c r="F239" s="160"/>
      <c r="G239" s="163"/>
      <c r="H239" s="210" t="str">
        <f>IF(C239="","",IF(A239=0,D239*F239*G239,D239*G239))</f>
        <v/>
      </c>
      <c r="I239" s="164"/>
    </row>
    <row r="240" spans="1:9" ht="26.25" customHeight="1" x14ac:dyDescent="0.15">
      <c r="A240" s="202" t="str">
        <f t="shared" si="15"/>
        <v/>
      </c>
      <c r="B240" s="157"/>
      <c r="C240" s="158"/>
      <c r="D240" s="159"/>
      <c r="E240" s="70"/>
      <c r="F240" s="160"/>
      <c r="G240" s="163"/>
      <c r="H240" s="210" t="str">
        <f t="shared" ref="H240:H251" si="17">IF(C240="","",IF(A240=0,D240*F240*G240,D240*G240))</f>
        <v/>
      </c>
      <c r="I240" s="164"/>
    </row>
    <row r="241" spans="1:9" ht="26.25" customHeight="1" x14ac:dyDescent="0.15">
      <c r="A241" s="202" t="str">
        <f t="shared" si="15"/>
        <v/>
      </c>
      <c r="B241" s="157"/>
      <c r="C241" s="158"/>
      <c r="D241" s="159"/>
      <c r="E241" s="70"/>
      <c r="F241" s="160"/>
      <c r="G241" s="163"/>
      <c r="H241" s="210" t="str">
        <f t="shared" si="17"/>
        <v/>
      </c>
      <c r="I241" s="164"/>
    </row>
    <row r="242" spans="1:9" ht="26.25" customHeight="1" x14ac:dyDescent="0.15">
      <c r="A242" s="202" t="str">
        <f t="shared" si="15"/>
        <v/>
      </c>
      <c r="B242" s="157"/>
      <c r="C242" s="158"/>
      <c r="D242" s="159"/>
      <c r="E242" s="70"/>
      <c r="F242" s="160"/>
      <c r="G242" s="163"/>
      <c r="H242" s="210" t="str">
        <f t="shared" si="17"/>
        <v/>
      </c>
      <c r="I242" s="164"/>
    </row>
    <row r="243" spans="1:9" ht="26.25" customHeight="1" x14ac:dyDescent="0.15">
      <c r="A243" s="202" t="str">
        <f t="shared" si="15"/>
        <v/>
      </c>
      <c r="B243" s="157"/>
      <c r="C243" s="158"/>
      <c r="D243" s="159"/>
      <c r="E243" s="70"/>
      <c r="F243" s="160"/>
      <c r="G243" s="163"/>
      <c r="H243" s="210" t="str">
        <f t="shared" si="17"/>
        <v/>
      </c>
      <c r="I243" s="164"/>
    </row>
    <row r="244" spans="1:9" ht="26.25" customHeight="1" x14ac:dyDescent="0.15">
      <c r="A244" s="202" t="str">
        <f t="shared" si="15"/>
        <v/>
      </c>
      <c r="B244" s="157"/>
      <c r="C244" s="158"/>
      <c r="D244" s="159"/>
      <c r="E244" s="70"/>
      <c r="F244" s="160"/>
      <c r="G244" s="163"/>
      <c r="H244" s="210" t="str">
        <f t="shared" si="17"/>
        <v/>
      </c>
      <c r="I244" s="164"/>
    </row>
    <row r="245" spans="1:9" ht="26.25" customHeight="1" x14ac:dyDescent="0.15">
      <c r="A245" s="202" t="str">
        <f t="shared" si="15"/>
        <v/>
      </c>
      <c r="B245" s="157"/>
      <c r="C245" s="158"/>
      <c r="D245" s="159"/>
      <c r="E245" s="70"/>
      <c r="F245" s="160"/>
      <c r="G245" s="163"/>
      <c r="H245" s="210" t="str">
        <f t="shared" si="17"/>
        <v/>
      </c>
      <c r="I245" s="164"/>
    </row>
    <row r="246" spans="1:9" ht="26.25" customHeight="1" x14ac:dyDescent="0.15">
      <c r="A246" s="202" t="str">
        <f t="shared" si="15"/>
        <v/>
      </c>
      <c r="B246" s="157"/>
      <c r="C246" s="158"/>
      <c r="D246" s="159"/>
      <c r="E246" s="70"/>
      <c r="F246" s="160"/>
      <c r="G246" s="163"/>
      <c r="H246" s="210" t="str">
        <f t="shared" si="17"/>
        <v/>
      </c>
      <c r="I246" s="164"/>
    </row>
    <row r="247" spans="1:9" ht="26.25" customHeight="1" x14ac:dyDescent="0.15">
      <c r="A247" s="202" t="str">
        <f t="shared" si="15"/>
        <v/>
      </c>
      <c r="B247" s="157"/>
      <c r="C247" s="158"/>
      <c r="D247" s="159"/>
      <c r="E247" s="70"/>
      <c r="F247" s="160"/>
      <c r="G247" s="163"/>
      <c r="H247" s="210" t="str">
        <f t="shared" si="17"/>
        <v/>
      </c>
      <c r="I247" s="164"/>
    </row>
    <row r="248" spans="1:9" ht="26.25" customHeight="1" x14ac:dyDescent="0.15">
      <c r="A248" s="202" t="str">
        <f t="shared" si="15"/>
        <v/>
      </c>
      <c r="B248" s="157"/>
      <c r="C248" s="158"/>
      <c r="D248" s="159"/>
      <c r="E248" s="70"/>
      <c r="F248" s="160"/>
      <c r="G248" s="163"/>
      <c r="H248" s="210" t="str">
        <f t="shared" si="17"/>
        <v/>
      </c>
      <c r="I248" s="164"/>
    </row>
    <row r="249" spans="1:9" ht="26.25" customHeight="1" x14ac:dyDescent="0.15">
      <c r="A249" s="202" t="str">
        <f t="shared" si="15"/>
        <v/>
      </c>
      <c r="B249" s="157"/>
      <c r="C249" s="158"/>
      <c r="D249" s="159"/>
      <c r="E249" s="70"/>
      <c r="F249" s="160"/>
      <c r="G249" s="163"/>
      <c r="H249" s="210" t="str">
        <f t="shared" si="17"/>
        <v/>
      </c>
      <c r="I249" s="164"/>
    </row>
    <row r="250" spans="1:9" ht="26.25" customHeight="1" x14ac:dyDescent="0.15">
      <c r="A250" s="202" t="str">
        <f t="shared" si="15"/>
        <v/>
      </c>
      <c r="B250" s="157"/>
      <c r="C250" s="158"/>
      <c r="D250" s="159"/>
      <c r="E250" s="70"/>
      <c r="F250" s="160"/>
      <c r="G250" s="163"/>
      <c r="H250" s="210" t="str">
        <f t="shared" si="17"/>
        <v/>
      </c>
      <c r="I250" s="164"/>
    </row>
    <row r="251" spans="1:9" ht="26.25" customHeight="1" x14ac:dyDescent="0.15">
      <c r="A251" s="202" t="str">
        <f t="shared" si="15"/>
        <v/>
      </c>
      <c r="B251" s="157"/>
      <c r="C251" s="196"/>
      <c r="D251" s="159"/>
      <c r="E251" s="70"/>
      <c r="F251" s="160"/>
      <c r="G251" s="163"/>
      <c r="H251" s="210" t="str">
        <f t="shared" si="17"/>
        <v/>
      </c>
      <c r="I251" s="164"/>
    </row>
    <row r="252" spans="1:9" ht="26.25" customHeight="1" x14ac:dyDescent="0.15">
      <c r="A252" s="202" t="str">
        <f t="shared" si="15"/>
        <v/>
      </c>
      <c r="B252" s="194"/>
      <c r="C252" s="158"/>
      <c r="D252" s="195"/>
      <c r="E252" s="65"/>
      <c r="F252" s="160"/>
      <c r="G252" s="161"/>
      <c r="H252" s="212" t="str">
        <f>IF(C252="","",IF(A252=0,D252*F252*G252,D252*G252))</f>
        <v/>
      </c>
      <c r="I252" s="162"/>
    </row>
    <row r="253" spans="1:9" ht="26.25" customHeight="1" x14ac:dyDescent="0.15">
      <c r="A253" s="202" t="str">
        <f t="shared" si="15"/>
        <v/>
      </c>
      <c r="B253" s="157"/>
      <c r="C253" s="158"/>
      <c r="D253" s="159"/>
      <c r="E253" s="70"/>
      <c r="F253" s="160"/>
      <c r="G253" s="163"/>
      <c r="H253" s="210" t="str">
        <f>IF(C253="","",IF(A253=0,D253*F253*G253,D253*G253))</f>
        <v/>
      </c>
      <c r="I253" s="164"/>
    </row>
    <row r="254" spans="1:9" ht="26.25" customHeight="1" x14ac:dyDescent="0.15">
      <c r="A254" s="202" t="str">
        <f t="shared" si="15"/>
        <v/>
      </c>
      <c r="B254" s="157"/>
      <c r="C254" s="158"/>
      <c r="D254" s="159"/>
      <c r="E254" s="70"/>
      <c r="F254" s="160"/>
      <c r="G254" s="163"/>
      <c r="H254" s="210" t="str">
        <f t="shared" ref="H254:H265" si="18">IF(C254="","",IF(A254=0,D254*F254*G254,D254*G254))</f>
        <v/>
      </c>
      <c r="I254" s="164"/>
    </row>
    <row r="255" spans="1:9" ht="26.25" customHeight="1" x14ac:dyDescent="0.15">
      <c r="A255" s="202" t="str">
        <f t="shared" si="15"/>
        <v/>
      </c>
      <c r="B255" s="157"/>
      <c r="C255" s="158"/>
      <c r="D255" s="159"/>
      <c r="E255" s="70"/>
      <c r="F255" s="160"/>
      <c r="G255" s="163"/>
      <c r="H255" s="210" t="str">
        <f t="shared" si="18"/>
        <v/>
      </c>
      <c r="I255" s="164"/>
    </row>
    <row r="256" spans="1:9" ht="26.25" customHeight="1" x14ac:dyDescent="0.15">
      <c r="A256" s="202" t="str">
        <f t="shared" ref="A256:A287" si="19">IF(C256="","",VLOOKUP(C256,$C$33:$D$90,2,0))</f>
        <v/>
      </c>
      <c r="B256" s="157"/>
      <c r="C256" s="158"/>
      <c r="D256" s="159"/>
      <c r="E256" s="70"/>
      <c r="F256" s="160"/>
      <c r="G256" s="163"/>
      <c r="H256" s="210" t="str">
        <f t="shared" si="18"/>
        <v/>
      </c>
      <c r="I256" s="164"/>
    </row>
    <row r="257" spans="1:9" ht="26.25" customHeight="1" x14ac:dyDescent="0.15">
      <c r="A257" s="202" t="str">
        <f t="shared" si="19"/>
        <v/>
      </c>
      <c r="B257" s="157"/>
      <c r="C257" s="158"/>
      <c r="D257" s="159"/>
      <c r="E257" s="70"/>
      <c r="F257" s="160"/>
      <c r="G257" s="163"/>
      <c r="H257" s="210" t="str">
        <f t="shared" si="18"/>
        <v/>
      </c>
      <c r="I257" s="164"/>
    </row>
    <row r="258" spans="1:9" ht="26.25" customHeight="1" x14ac:dyDescent="0.15">
      <c r="A258" s="202" t="str">
        <f t="shared" si="19"/>
        <v/>
      </c>
      <c r="B258" s="157"/>
      <c r="C258" s="158"/>
      <c r="D258" s="159"/>
      <c r="E258" s="70"/>
      <c r="F258" s="160"/>
      <c r="G258" s="163"/>
      <c r="H258" s="210" t="str">
        <f t="shared" si="18"/>
        <v/>
      </c>
      <c r="I258" s="164"/>
    </row>
    <row r="259" spans="1:9" ht="26.25" customHeight="1" x14ac:dyDescent="0.15">
      <c r="A259" s="202" t="str">
        <f t="shared" si="19"/>
        <v/>
      </c>
      <c r="B259" s="157"/>
      <c r="C259" s="158"/>
      <c r="D259" s="159"/>
      <c r="E259" s="70"/>
      <c r="F259" s="160"/>
      <c r="G259" s="163"/>
      <c r="H259" s="210" t="str">
        <f t="shared" si="18"/>
        <v/>
      </c>
      <c r="I259" s="164"/>
    </row>
    <row r="260" spans="1:9" ht="26.25" customHeight="1" x14ac:dyDescent="0.15">
      <c r="A260" s="202" t="str">
        <f t="shared" si="19"/>
        <v/>
      </c>
      <c r="B260" s="157"/>
      <c r="C260" s="158"/>
      <c r="D260" s="159"/>
      <c r="E260" s="70"/>
      <c r="F260" s="160"/>
      <c r="G260" s="163"/>
      <c r="H260" s="210" t="str">
        <f t="shared" si="18"/>
        <v/>
      </c>
      <c r="I260" s="164"/>
    </row>
    <row r="261" spans="1:9" ht="26.25" customHeight="1" x14ac:dyDescent="0.15">
      <c r="A261" s="202" t="str">
        <f t="shared" si="19"/>
        <v/>
      </c>
      <c r="B261" s="157"/>
      <c r="C261" s="158"/>
      <c r="D261" s="159"/>
      <c r="E261" s="70"/>
      <c r="F261" s="160"/>
      <c r="G261" s="163"/>
      <c r="H261" s="210" t="str">
        <f t="shared" si="18"/>
        <v/>
      </c>
      <c r="I261" s="164"/>
    </row>
    <row r="262" spans="1:9" ht="26.25" customHeight="1" x14ac:dyDescent="0.15">
      <c r="A262" s="202" t="str">
        <f t="shared" si="19"/>
        <v/>
      </c>
      <c r="B262" s="157"/>
      <c r="C262" s="158"/>
      <c r="D262" s="159"/>
      <c r="E262" s="70"/>
      <c r="F262" s="160"/>
      <c r="G262" s="163"/>
      <c r="H262" s="210" t="str">
        <f t="shared" si="18"/>
        <v/>
      </c>
      <c r="I262" s="164"/>
    </row>
    <row r="263" spans="1:9" ht="26.25" customHeight="1" x14ac:dyDescent="0.15">
      <c r="A263" s="202" t="str">
        <f t="shared" si="19"/>
        <v/>
      </c>
      <c r="B263" s="157"/>
      <c r="C263" s="158"/>
      <c r="D263" s="159"/>
      <c r="E263" s="70"/>
      <c r="F263" s="160"/>
      <c r="G263" s="163"/>
      <c r="H263" s="210" t="str">
        <f t="shared" si="18"/>
        <v/>
      </c>
      <c r="I263" s="164"/>
    </row>
    <row r="264" spans="1:9" ht="26.25" customHeight="1" x14ac:dyDescent="0.15">
      <c r="A264" s="202" t="str">
        <f t="shared" si="19"/>
        <v/>
      </c>
      <c r="B264" s="157"/>
      <c r="C264" s="158"/>
      <c r="D264" s="159"/>
      <c r="E264" s="70"/>
      <c r="F264" s="160"/>
      <c r="G264" s="163"/>
      <c r="H264" s="210" t="str">
        <f t="shared" si="18"/>
        <v/>
      </c>
      <c r="I264" s="164"/>
    </row>
    <row r="265" spans="1:9" ht="26.25" customHeight="1" x14ac:dyDescent="0.15">
      <c r="A265" s="202" t="str">
        <f t="shared" si="19"/>
        <v/>
      </c>
      <c r="B265" s="157"/>
      <c r="C265" s="196"/>
      <c r="D265" s="159"/>
      <c r="E265" s="70"/>
      <c r="F265" s="160"/>
      <c r="G265" s="163"/>
      <c r="H265" s="210" t="str">
        <f t="shared" si="18"/>
        <v/>
      </c>
      <c r="I265" s="164"/>
    </row>
    <row r="266" spans="1:9" ht="26.25" customHeight="1" x14ac:dyDescent="0.15">
      <c r="A266" s="202" t="str">
        <f t="shared" si="19"/>
        <v/>
      </c>
      <c r="B266" s="194"/>
      <c r="C266" s="158"/>
      <c r="D266" s="195"/>
      <c r="E266" s="65"/>
      <c r="F266" s="160"/>
      <c r="G266" s="161"/>
      <c r="H266" s="212" t="str">
        <f>IF(C266="","",IF(A266=0,D266*F266*G266,D266*G266))</f>
        <v/>
      </c>
      <c r="I266" s="162"/>
    </row>
    <row r="267" spans="1:9" ht="26.25" customHeight="1" x14ac:dyDescent="0.15">
      <c r="A267" s="202" t="str">
        <f t="shared" si="19"/>
        <v/>
      </c>
      <c r="B267" s="157"/>
      <c r="C267" s="158"/>
      <c r="D267" s="159"/>
      <c r="E267" s="70"/>
      <c r="F267" s="160"/>
      <c r="G267" s="163"/>
      <c r="H267" s="210" t="str">
        <f>IF(C267="","",IF(A267=0,D267*F267*G267,D267*G267))</f>
        <v/>
      </c>
      <c r="I267" s="164"/>
    </row>
    <row r="268" spans="1:9" ht="26.25" customHeight="1" x14ac:dyDescent="0.15">
      <c r="A268" s="202" t="str">
        <f t="shared" si="19"/>
        <v/>
      </c>
      <c r="B268" s="157"/>
      <c r="C268" s="158"/>
      <c r="D268" s="159"/>
      <c r="E268" s="70"/>
      <c r="F268" s="160"/>
      <c r="G268" s="163"/>
      <c r="H268" s="210" t="str">
        <f t="shared" ref="H268:H279" si="20">IF(C268="","",IF(A268=0,D268*F268*G268,D268*G268))</f>
        <v/>
      </c>
      <c r="I268" s="164"/>
    </row>
    <row r="269" spans="1:9" ht="26.25" customHeight="1" x14ac:dyDescent="0.15">
      <c r="A269" s="202" t="str">
        <f t="shared" si="19"/>
        <v/>
      </c>
      <c r="B269" s="157"/>
      <c r="C269" s="158"/>
      <c r="D269" s="159"/>
      <c r="E269" s="70"/>
      <c r="F269" s="160"/>
      <c r="G269" s="163"/>
      <c r="H269" s="210" t="str">
        <f t="shared" si="20"/>
        <v/>
      </c>
      <c r="I269" s="164"/>
    </row>
    <row r="270" spans="1:9" ht="26.25" customHeight="1" x14ac:dyDescent="0.15">
      <c r="A270" s="202" t="str">
        <f t="shared" si="19"/>
        <v/>
      </c>
      <c r="B270" s="157"/>
      <c r="C270" s="158"/>
      <c r="D270" s="159"/>
      <c r="E270" s="70"/>
      <c r="F270" s="160"/>
      <c r="G270" s="163"/>
      <c r="H270" s="210" t="str">
        <f t="shared" si="20"/>
        <v/>
      </c>
      <c r="I270" s="164"/>
    </row>
    <row r="271" spans="1:9" ht="26.25" customHeight="1" x14ac:dyDescent="0.15">
      <c r="A271" s="202" t="str">
        <f t="shared" si="19"/>
        <v/>
      </c>
      <c r="B271" s="157"/>
      <c r="C271" s="158"/>
      <c r="D271" s="159"/>
      <c r="E271" s="70"/>
      <c r="F271" s="160"/>
      <c r="G271" s="163"/>
      <c r="H271" s="210" t="str">
        <f t="shared" si="20"/>
        <v/>
      </c>
      <c r="I271" s="164"/>
    </row>
    <row r="272" spans="1:9" ht="26.25" customHeight="1" x14ac:dyDescent="0.15">
      <c r="A272" s="202" t="str">
        <f t="shared" si="19"/>
        <v/>
      </c>
      <c r="B272" s="157"/>
      <c r="C272" s="158"/>
      <c r="D272" s="159"/>
      <c r="E272" s="70"/>
      <c r="F272" s="160"/>
      <c r="G272" s="163"/>
      <c r="H272" s="210" t="str">
        <f t="shared" si="20"/>
        <v/>
      </c>
      <c r="I272" s="164"/>
    </row>
    <row r="273" spans="1:9" ht="26.25" customHeight="1" x14ac:dyDescent="0.15">
      <c r="A273" s="202" t="str">
        <f t="shared" si="19"/>
        <v/>
      </c>
      <c r="B273" s="157"/>
      <c r="C273" s="158"/>
      <c r="D273" s="159"/>
      <c r="E273" s="70"/>
      <c r="F273" s="160"/>
      <c r="G273" s="163"/>
      <c r="H273" s="210" t="str">
        <f t="shared" si="20"/>
        <v/>
      </c>
      <c r="I273" s="164"/>
    </row>
    <row r="274" spans="1:9" ht="26.25" customHeight="1" x14ac:dyDescent="0.15">
      <c r="A274" s="202" t="str">
        <f t="shared" si="19"/>
        <v/>
      </c>
      <c r="B274" s="157"/>
      <c r="C274" s="158"/>
      <c r="D274" s="159"/>
      <c r="E274" s="70"/>
      <c r="F274" s="160"/>
      <c r="G274" s="163"/>
      <c r="H274" s="210" t="str">
        <f t="shared" si="20"/>
        <v/>
      </c>
      <c r="I274" s="164"/>
    </row>
    <row r="275" spans="1:9" ht="26.25" customHeight="1" x14ac:dyDescent="0.15">
      <c r="A275" s="202" t="str">
        <f t="shared" si="19"/>
        <v/>
      </c>
      <c r="B275" s="157"/>
      <c r="C275" s="158"/>
      <c r="D275" s="159"/>
      <c r="E275" s="70"/>
      <c r="F275" s="160"/>
      <c r="G275" s="163"/>
      <c r="H275" s="210" t="str">
        <f t="shared" si="20"/>
        <v/>
      </c>
      <c r="I275" s="164"/>
    </row>
    <row r="276" spans="1:9" ht="26.25" customHeight="1" x14ac:dyDescent="0.15">
      <c r="A276" s="202" t="str">
        <f t="shared" si="19"/>
        <v/>
      </c>
      <c r="B276" s="157"/>
      <c r="C276" s="158"/>
      <c r="D276" s="159"/>
      <c r="E276" s="70"/>
      <c r="F276" s="160"/>
      <c r="G276" s="163"/>
      <c r="H276" s="210" t="str">
        <f t="shared" si="20"/>
        <v/>
      </c>
      <c r="I276" s="164"/>
    </row>
    <row r="277" spans="1:9" ht="26.25" customHeight="1" x14ac:dyDescent="0.15">
      <c r="A277" s="202" t="str">
        <f t="shared" si="19"/>
        <v/>
      </c>
      <c r="B277" s="157"/>
      <c r="C277" s="158"/>
      <c r="D277" s="159"/>
      <c r="E277" s="70"/>
      <c r="F277" s="160"/>
      <c r="G277" s="163"/>
      <c r="H277" s="210" t="str">
        <f t="shared" si="20"/>
        <v/>
      </c>
      <c r="I277" s="164"/>
    </row>
    <row r="278" spans="1:9" ht="26.25" customHeight="1" x14ac:dyDescent="0.15">
      <c r="A278" s="202" t="str">
        <f t="shared" si="19"/>
        <v/>
      </c>
      <c r="B278" s="157"/>
      <c r="C278" s="196"/>
      <c r="D278" s="159"/>
      <c r="E278" s="70"/>
      <c r="F278" s="160"/>
      <c r="G278" s="163"/>
      <c r="H278" s="210" t="str">
        <f t="shared" si="20"/>
        <v/>
      </c>
      <c r="I278" s="164"/>
    </row>
    <row r="279" spans="1:9" ht="26.25" customHeight="1" x14ac:dyDescent="0.15">
      <c r="A279" s="202" t="str">
        <f t="shared" si="19"/>
        <v/>
      </c>
      <c r="B279" s="194"/>
      <c r="C279" s="158"/>
      <c r="D279" s="195"/>
      <c r="E279" s="65"/>
      <c r="F279" s="160"/>
      <c r="G279" s="161"/>
      <c r="H279" s="212" t="str">
        <f t="shared" si="20"/>
        <v/>
      </c>
      <c r="I279" s="162"/>
    </row>
    <row r="280" spans="1:9" ht="26.25" customHeight="1" x14ac:dyDescent="0.15">
      <c r="A280" s="202" t="str">
        <f t="shared" si="19"/>
        <v/>
      </c>
      <c r="B280" s="194"/>
      <c r="C280" s="158"/>
      <c r="D280" s="195"/>
      <c r="E280" s="65"/>
      <c r="F280" s="160"/>
      <c r="G280" s="161"/>
      <c r="H280" s="212" t="str">
        <f>IF(C280="","",IF(A280=0,D280*F280*G280,D280*G280))</f>
        <v/>
      </c>
      <c r="I280" s="162"/>
    </row>
    <row r="281" spans="1:9" ht="26.25" customHeight="1" x14ac:dyDescent="0.15">
      <c r="A281" s="202" t="str">
        <f t="shared" si="19"/>
        <v/>
      </c>
      <c r="B281" s="157"/>
      <c r="C281" s="158"/>
      <c r="D281" s="159"/>
      <c r="E281" s="70"/>
      <c r="F281" s="160"/>
      <c r="G281" s="163"/>
      <c r="H281" s="210" t="str">
        <f>IF(C281="","",IF(A281=0,D281*F281*G281,D281*G281))</f>
        <v/>
      </c>
      <c r="I281" s="164"/>
    </row>
    <row r="282" spans="1:9" ht="26.25" customHeight="1" x14ac:dyDescent="0.15">
      <c r="A282" s="202" t="str">
        <f t="shared" si="19"/>
        <v/>
      </c>
      <c r="B282" s="157"/>
      <c r="C282" s="158"/>
      <c r="D282" s="159"/>
      <c r="E282" s="70"/>
      <c r="F282" s="160"/>
      <c r="G282" s="163"/>
      <c r="H282" s="210" t="str">
        <f t="shared" ref="H282:H295" si="21">IF(C282="","",IF(A282=0,D282*F282*G282,D282*G282))</f>
        <v/>
      </c>
      <c r="I282" s="164"/>
    </row>
    <row r="283" spans="1:9" ht="26.25" customHeight="1" x14ac:dyDescent="0.15">
      <c r="A283" s="202" t="str">
        <f t="shared" si="19"/>
        <v/>
      </c>
      <c r="B283" s="157"/>
      <c r="C283" s="158"/>
      <c r="D283" s="159"/>
      <c r="E283" s="70"/>
      <c r="F283" s="160"/>
      <c r="G283" s="163"/>
      <c r="H283" s="210" t="str">
        <f t="shared" si="21"/>
        <v/>
      </c>
      <c r="I283" s="164"/>
    </row>
    <row r="284" spans="1:9" ht="26.25" customHeight="1" x14ac:dyDescent="0.15">
      <c r="A284" s="202" t="str">
        <f t="shared" si="19"/>
        <v/>
      </c>
      <c r="B284" s="157"/>
      <c r="C284" s="158"/>
      <c r="D284" s="159"/>
      <c r="E284" s="70"/>
      <c r="F284" s="160"/>
      <c r="G284" s="163"/>
      <c r="H284" s="210" t="str">
        <f t="shared" si="21"/>
        <v/>
      </c>
      <c r="I284" s="164"/>
    </row>
    <row r="285" spans="1:9" ht="26.25" customHeight="1" x14ac:dyDescent="0.15">
      <c r="A285" s="202" t="str">
        <f t="shared" si="19"/>
        <v/>
      </c>
      <c r="B285" s="157"/>
      <c r="C285" s="158"/>
      <c r="D285" s="159"/>
      <c r="E285" s="70"/>
      <c r="F285" s="160"/>
      <c r="G285" s="163"/>
      <c r="H285" s="210" t="str">
        <f t="shared" si="21"/>
        <v/>
      </c>
      <c r="I285" s="164"/>
    </row>
    <row r="286" spans="1:9" ht="26.25" customHeight="1" x14ac:dyDescent="0.15">
      <c r="A286" s="202" t="str">
        <f t="shared" si="19"/>
        <v/>
      </c>
      <c r="B286" s="157"/>
      <c r="C286" s="158"/>
      <c r="D286" s="159"/>
      <c r="E286" s="70"/>
      <c r="F286" s="160"/>
      <c r="G286" s="163"/>
      <c r="H286" s="210" t="str">
        <f t="shared" si="21"/>
        <v/>
      </c>
      <c r="I286" s="164"/>
    </row>
    <row r="287" spans="1:9" ht="26.25" customHeight="1" x14ac:dyDescent="0.15">
      <c r="A287" s="202" t="str">
        <f t="shared" si="19"/>
        <v/>
      </c>
      <c r="B287" s="157"/>
      <c r="C287" s="158"/>
      <c r="D287" s="159"/>
      <c r="E287" s="70"/>
      <c r="F287" s="160"/>
      <c r="G287" s="163"/>
      <c r="H287" s="210" t="str">
        <f t="shared" si="21"/>
        <v/>
      </c>
      <c r="I287" s="164"/>
    </row>
    <row r="288" spans="1:9" ht="26.25" customHeight="1" x14ac:dyDescent="0.15">
      <c r="A288" s="202" t="str">
        <f t="shared" ref="A288:A295" si="22">IF(C288="","",VLOOKUP(C288,$C$33:$D$90,2,0))</f>
        <v/>
      </c>
      <c r="B288" s="157"/>
      <c r="C288" s="158"/>
      <c r="D288" s="159"/>
      <c r="E288" s="70"/>
      <c r="F288" s="160"/>
      <c r="G288" s="163"/>
      <c r="H288" s="210" t="str">
        <f t="shared" si="21"/>
        <v/>
      </c>
      <c r="I288" s="164"/>
    </row>
    <row r="289" spans="1:9" ht="26.25" customHeight="1" x14ac:dyDescent="0.15">
      <c r="A289" s="202" t="str">
        <f t="shared" si="22"/>
        <v/>
      </c>
      <c r="B289" s="157"/>
      <c r="C289" s="158"/>
      <c r="D289" s="159"/>
      <c r="E289" s="70"/>
      <c r="F289" s="160"/>
      <c r="G289" s="163"/>
      <c r="H289" s="210" t="str">
        <f t="shared" si="21"/>
        <v/>
      </c>
      <c r="I289" s="164"/>
    </row>
    <row r="290" spans="1:9" ht="26.25" customHeight="1" x14ac:dyDescent="0.15">
      <c r="A290" s="202" t="str">
        <f t="shared" si="22"/>
        <v/>
      </c>
      <c r="B290" s="157"/>
      <c r="C290" s="158"/>
      <c r="D290" s="159"/>
      <c r="E290" s="70"/>
      <c r="F290" s="160"/>
      <c r="G290" s="163"/>
      <c r="H290" s="210" t="str">
        <f t="shared" si="21"/>
        <v/>
      </c>
      <c r="I290" s="164"/>
    </row>
    <row r="291" spans="1:9" ht="26.25" customHeight="1" x14ac:dyDescent="0.15">
      <c r="A291" s="202" t="str">
        <f t="shared" si="22"/>
        <v/>
      </c>
      <c r="B291" s="157"/>
      <c r="C291" s="158"/>
      <c r="D291" s="159"/>
      <c r="E291" s="70"/>
      <c r="F291" s="160"/>
      <c r="G291" s="163"/>
      <c r="H291" s="210" t="str">
        <f t="shared" si="21"/>
        <v/>
      </c>
      <c r="I291" s="164"/>
    </row>
    <row r="292" spans="1:9" ht="26.25" customHeight="1" x14ac:dyDescent="0.15">
      <c r="A292" s="202" t="str">
        <f t="shared" si="22"/>
        <v/>
      </c>
      <c r="B292" s="157"/>
      <c r="C292" s="158"/>
      <c r="D292" s="159"/>
      <c r="E292" s="70"/>
      <c r="F292" s="160"/>
      <c r="G292" s="163"/>
      <c r="H292" s="210" t="str">
        <f t="shared" si="21"/>
        <v/>
      </c>
      <c r="I292" s="164"/>
    </row>
    <row r="293" spans="1:9" ht="26.25" customHeight="1" x14ac:dyDescent="0.15">
      <c r="A293" s="202" t="str">
        <f t="shared" si="22"/>
        <v/>
      </c>
      <c r="B293" s="157"/>
      <c r="C293" s="196"/>
      <c r="D293" s="159"/>
      <c r="E293" s="70"/>
      <c r="F293" s="160"/>
      <c r="G293" s="163"/>
      <c r="H293" s="210" t="str">
        <f t="shared" si="21"/>
        <v/>
      </c>
      <c r="I293" s="164"/>
    </row>
    <row r="294" spans="1:9" ht="26.25" customHeight="1" x14ac:dyDescent="0.15">
      <c r="A294" s="202" t="str">
        <f t="shared" si="22"/>
        <v/>
      </c>
      <c r="B294" s="194"/>
      <c r="C294" s="158"/>
      <c r="D294" s="195"/>
      <c r="E294" s="65"/>
      <c r="F294" s="160"/>
      <c r="G294" s="161"/>
      <c r="H294" s="212" t="str">
        <f t="shared" si="21"/>
        <v/>
      </c>
      <c r="I294" s="162"/>
    </row>
    <row r="295" spans="1:9" ht="26.25" customHeight="1" thickBot="1" x14ac:dyDescent="0.2">
      <c r="A295" s="202" t="str">
        <f t="shared" si="22"/>
        <v/>
      </c>
      <c r="B295" s="197"/>
      <c r="C295" s="198"/>
      <c r="D295" s="199"/>
      <c r="E295" s="86"/>
      <c r="F295" s="205"/>
      <c r="G295" s="200"/>
      <c r="H295" s="213" t="str">
        <f t="shared" si="21"/>
        <v/>
      </c>
      <c r="I295" s="201"/>
    </row>
  </sheetData>
  <sheetProtection algorithmName="SHA-512" hashValue="cg9DmjrhRCLYRVP8Cq6CMH27irtx7g/MjudADlOHv3yM9jOaxkOhkJVBqGzxZUFXZW5fmlBAKx6JIV41mnPg0w==" saltValue="12LgLL8xf65ka19Vt5HrDg==" spinCount="100000" sheet="1" scenarios="1" formatRows="0"/>
  <mergeCells count="14">
    <mergeCell ref="I94:I95"/>
    <mergeCell ref="B94:B95"/>
    <mergeCell ref="C94:C95"/>
    <mergeCell ref="D94:E94"/>
    <mergeCell ref="F94:F95"/>
    <mergeCell ref="G94:G95"/>
    <mergeCell ref="H94:H95"/>
    <mergeCell ref="I3:I4"/>
    <mergeCell ref="B3:B4"/>
    <mergeCell ref="C3:C4"/>
    <mergeCell ref="D3:E3"/>
    <mergeCell ref="F3:F4"/>
    <mergeCell ref="G3:G4"/>
    <mergeCell ref="H3:H4"/>
  </mergeCells>
  <phoneticPr fontId="2"/>
  <conditionalFormatting sqref="F5">
    <cfRule type="expression" dxfId="14" priority="19" stopIfTrue="1">
      <formula>A5=1</formula>
    </cfRule>
  </conditionalFormatting>
  <conditionalFormatting sqref="F6">
    <cfRule type="expression" dxfId="13" priority="18" stopIfTrue="1">
      <formula>A6=1</formula>
    </cfRule>
  </conditionalFormatting>
  <conditionalFormatting sqref="F7">
    <cfRule type="expression" dxfId="12" priority="17" stopIfTrue="1">
      <formula>A7=1</formula>
    </cfRule>
  </conditionalFormatting>
  <conditionalFormatting sqref="F8">
    <cfRule type="expression" dxfId="11" priority="16" stopIfTrue="1">
      <formula>A8=1</formula>
    </cfRule>
  </conditionalFormatting>
  <conditionalFormatting sqref="F9">
    <cfRule type="expression" dxfId="10" priority="15" stopIfTrue="1">
      <formula>A9=1</formula>
    </cfRule>
  </conditionalFormatting>
  <conditionalFormatting sqref="F10">
    <cfRule type="expression" dxfId="9" priority="14" stopIfTrue="1">
      <formula>A10=1</formula>
    </cfRule>
  </conditionalFormatting>
  <conditionalFormatting sqref="F15">
    <cfRule type="expression" dxfId="8" priority="9" stopIfTrue="1">
      <formula>A15=1</formula>
    </cfRule>
  </conditionalFormatting>
  <conditionalFormatting sqref="F16">
    <cfRule type="expression" dxfId="7" priority="8" stopIfTrue="1">
      <formula>A16=1</formula>
    </cfRule>
  </conditionalFormatting>
  <conditionalFormatting sqref="F17">
    <cfRule type="expression" dxfId="6" priority="7" stopIfTrue="1">
      <formula>A17=1</formula>
    </cfRule>
  </conditionalFormatting>
  <conditionalFormatting sqref="F18">
    <cfRule type="expression" dxfId="5" priority="6" stopIfTrue="1">
      <formula>A18=1</formula>
    </cfRule>
  </conditionalFormatting>
  <conditionalFormatting sqref="F96:F295">
    <cfRule type="expression" dxfId="4" priority="5" stopIfTrue="1">
      <formula>A96=1</formula>
    </cfRule>
  </conditionalFormatting>
  <conditionalFormatting sqref="F11">
    <cfRule type="expression" dxfId="3" priority="4" stopIfTrue="1">
      <formula>A11=1</formula>
    </cfRule>
  </conditionalFormatting>
  <conditionalFormatting sqref="F12">
    <cfRule type="expression" dxfId="2" priority="3" stopIfTrue="1">
      <formula>A12=1</formula>
    </cfRule>
  </conditionalFormatting>
  <conditionalFormatting sqref="F13">
    <cfRule type="expression" dxfId="1" priority="2" stopIfTrue="1">
      <formula>A13=1</formula>
    </cfRule>
  </conditionalFormatting>
  <conditionalFormatting sqref="F14">
    <cfRule type="expression" dxfId="0" priority="1" stopIfTrue="1">
      <formula>A14=1</formula>
    </cfRule>
  </conditionalFormatting>
  <dataValidations count="6">
    <dataValidation type="list" allowBlank="1" showInputMessage="1" showErrorMessage="1" sqref="C96:C295 C5:C18" xr:uid="{00000000-0002-0000-0600-000000000000}">
      <formula1>$C$32:$C$90</formula1>
    </dataValidation>
    <dataValidation type="whole" operator="greaterThan" allowBlank="1" showInputMessage="1" showErrorMessage="1" errorTitle="整数で入力してください" error="活動量は単位未満を切り捨てて整数で入力してください。" sqref="D10:D18 D101:D109 D115:D123 D129:D137 D143:D151 D157:D165 D171:D179 D185:D195 D201:D209 D215:D223 D229:D237 D243:D251 D257:D265 D271:D279 D285:D295" xr:uid="{00000000-0002-0000-0600-000001000000}">
      <formula1>-1000000000000</formula1>
    </dataValidation>
    <dataValidation type="whole" operator="greaterThan" allowBlank="1" showInputMessage="1" showErrorMessage="1" errorTitle="整数で入力してください" error="活動量は単位未満を切り捨てて整数で入力してください。" sqref="D5:D9 D96:D100 D110:D114 D124:D128 D138:D142 D152:D156 D166:D170 D180:D184 D196:D200 D210:D214 D224:D228 D238:D242 D252:D256 D266:D270 D280:D284" xr:uid="{00000000-0002-0000-0600-000002000000}">
      <formula1>-10000000000000000</formula1>
    </dataValidation>
    <dataValidation type="list" allowBlank="1" showInputMessage="1" showErrorMessage="1" sqref="E19" xr:uid="{00000000-0002-0000-0600-000003000000}">
      <formula1>#REF!</formula1>
    </dataValidation>
    <dataValidation type="list" allowBlank="1" showInputMessage="1" showErrorMessage="1" sqref="E20" xr:uid="{00000000-0002-0000-0600-000004000000}">
      <formula1>$D$30:$D$32</formula1>
    </dataValidation>
    <dataValidation type="list" allowBlank="1" showInputMessage="1" showErrorMessage="1" sqref="E5:E18 E96:E295" xr:uid="{00000000-0002-0000-0600-000005000000}">
      <formula1>$E$33:$E$37</formula1>
    </dataValidation>
  </dataValidations>
  <pageMargins left="0.78740157480314965" right="0.78740157480314965" top="0.78740157480314965" bottom="0.78740157480314965" header="0.51181102362204722" footer="0.51181102362204722"/>
  <pageSetup paperSize="9" scale="65" orientation="landscape" r:id="rId1"/>
  <headerFooter alignWithMargins="0">
    <oddFooter>&amp;L &amp;A&amp;R&amp;F</oddFooter>
  </headerFooter>
  <rowBreaks count="3" manualBreakCount="3">
    <brk id="30" max="9" man="1"/>
    <brk id="121" max="9" man="1"/>
    <brk id="151" max="9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1"/>
  <dimension ref="B1:P32"/>
  <sheetViews>
    <sheetView showGridLines="0" view="pageBreakPreview" zoomScaleNormal="100" zoomScaleSheetLayoutView="100" workbookViewId="0"/>
  </sheetViews>
  <sheetFormatPr defaultColWidth="9.109375" defaultRowHeight="12" x14ac:dyDescent="0.15"/>
  <cols>
    <col min="1" max="1" width="1.44140625" style="21" customWidth="1"/>
    <col min="2" max="2" width="91.44140625" style="21" customWidth="1"/>
    <col min="3" max="3" width="1.44140625" style="21" customWidth="1"/>
    <col min="4" max="16384" width="9.109375" style="21"/>
  </cols>
  <sheetData>
    <row r="1" spans="2:16" x14ac:dyDescent="0.15">
      <c r="B1" s="20"/>
      <c r="C1" s="20"/>
    </row>
    <row r="2" spans="2:16" ht="22.5" customHeight="1" thickBot="1" x14ac:dyDescent="0.2">
      <c r="B2" s="21" t="s">
        <v>195</v>
      </c>
    </row>
    <row r="3" spans="2:16" ht="26.25" customHeight="1" x14ac:dyDescent="0.15">
      <c r="B3" s="328"/>
    </row>
    <row r="4" spans="2:16" ht="26.25" customHeight="1" x14ac:dyDescent="0.15">
      <c r="B4" s="329"/>
    </row>
    <row r="5" spans="2:16" ht="26.25" customHeight="1" x14ac:dyDescent="0.15">
      <c r="B5" s="329"/>
    </row>
    <row r="6" spans="2:16" ht="26.25" customHeight="1" x14ac:dyDescent="0.15">
      <c r="B6" s="329"/>
    </row>
    <row r="7" spans="2:16" ht="26.25" customHeight="1" x14ac:dyDescent="0.15">
      <c r="B7" s="329"/>
    </row>
    <row r="8" spans="2:16" ht="26.25" customHeight="1" x14ac:dyDescent="0.15">
      <c r="B8" s="329"/>
    </row>
    <row r="9" spans="2:16" ht="26.25" customHeight="1" x14ac:dyDescent="0.15">
      <c r="B9" s="329"/>
    </row>
    <row r="10" spans="2:16" ht="26.25" customHeight="1" x14ac:dyDescent="0.15">
      <c r="B10" s="329"/>
    </row>
    <row r="11" spans="2:16" ht="26.25" customHeight="1" x14ac:dyDescent="0.15">
      <c r="B11" s="329"/>
    </row>
    <row r="12" spans="2:16" ht="26.25" customHeight="1" x14ac:dyDescent="0.15">
      <c r="B12" s="329"/>
    </row>
    <row r="13" spans="2:16" ht="26.25" customHeight="1" x14ac:dyDescent="0.15">
      <c r="B13" s="329"/>
      <c r="E13" s="183"/>
      <c r="F13" s="183"/>
      <c r="G13" s="183"/>
      <c r="H13" s="183"/>
      <c r="I13" s="183"/>
      <c r="J13" s="183"/>
      <c r="K13" s="183"/>
      <c r="L13" s="184"/>
      <c r="M13" s="184"/>
      <c r="N13" s="184"/>
      <c r="O13" s="184"/>
      <c r="P13" s="184"/>
    </row>
    <row r="14" spans="2:16" ht="26.25" customHeight="1" x14ac:dyDescent="0.15">
      <c r="B14" s="329"/>
      <c r="E14" s="183"/>
      <c r="F14" s="185"/>
      <c r="G14" s="185"/>
      <c r="H14" s="183"/>
      <c r="I14" s="183"/>
      <c r="J14" s="183"/>
      <c r="K14" s="183"/>
      <c r="L14" s="184"/>
      <c r="M14" s="184"/>
      <c r="N14" s="184"/>
      <c r="O14" s="184"/>
      <c r="P14" s="184"/>
    </row>
    <row r="15" spans="2:16" ht="26.25" customHeight="1" x14ac:dyDescent="0.15">
      <c r="B15" s="329"/>
      <c r="E15" s="183"/>
      <c r="F15" s="186"/>
      <c r="G15" s="183"/>
      <c r="H15" s="183"/>
      <c r="I15" s="183"/>
      <c r="J15" s="183"/>
      <c r="K15" s="183"/>
      <c r="L15" s="184"/>
      <c r="M15" s="184"/>
      <c r="N15" s="184"/>
      <c r="O15" s="184"/>
      <c r="P15" s="184"/>
    </row>
    <row r="16" spans="2:16" ht="26.25" customHeight="1" x14ac:dyDescent="0.15">
      <c r="B16" s="329"/>
      <c r="E16" s="183"/>
      <c r="F16" s="183"/>
      <c r="G16" s="183"/>
      <c r="H16" s="183"/>
      <c r="I16" s="183"/>
      <c r="J16" s="183"/>
      <c r="K16" s="183"/>
      <c r="L16" s="184"/>
      <c r="M16" s="184"/>
      <c r="N16" s="184"/>
      <c r="O16" s="184"/>
      <c r="P16" s="184"/>
    </row>
    <row r="17" spans="2:16" ht="26.25" customHeight="1" x14ac:dyDescent="0.15">
      <c r="B17" s="329"/>
      <c r="E17" s="183"/>
      <c r="F17" s="183"/>
      <c r="G17" s="183"/>
      <c r="H17" s="183"/>
      <c r="I17" s="183"/>
      <c r="J17" s="183"/>
      <c r="K17" s="183"/>
      <c r="L17" s="184"/>
      <c r="M17" s="184"/>
      <c r="N17" s="184"/>
      <c r="O17" s="184"/>
      <c r="P17" s="184"/>
    </row>
    <row r="18" spans="2:16" ht="26.25" customHeight="1" x14ac:dyDescent="0.15">
      <c r="B18" s="329"/>
      <c r="E18" s="183"/>
      <c r="F18" s="185"/>
      <c r="G18" s="185"/>
      <c r="H18" s="183"/>
      <c r="I18" s="183"/>
      <c r="J18" s="183"/>
      <c r="K18" s="183"/>
      <c r="L18" s="184"/>
      <c r="M18" s="184"/>
      <c r="N18" s="184"/>
      <c r="O18" s="184"/>
      <c r="P18" s="184"/>
    </row>
    <row r="19" spans="2:16" ht="26.25" customHeight="1" x14ac:dyDescent="0.15">
      <c r="B19" s="329"/>
      <c r="E19" s="183"/>
      <c r="F19" s="186"/>
      <c r="G19" s="183"/>
      <c r="H19" s="183"/>
      <c r="I19" s="183"/>
      <c r="J19" s="183"/>
      <c r="K19" s="183"/>
      <c r="L19" s="184"/>
      <c r="M19" s="184"/>
      <c r="N19" s="184"/>
      <c r="O19" s="184"/>
      <c r="P19" s="184"/>
    </row>
    <row r="20" spans="2:16" ht="26.25" customHeight="1" x14ac:dyDescent="0.15">
      <c r="B20" s="329"/>
      <c r="E20" s="183"/>
      <c r="F20" s="183"/>
      <c r="G20" s="183"/>
      <c r="H20" s="183"/>
      <c r="I20" s="183"/>
      <c r="J20" s="183"/>
      <c r="K20" s="183"/>
      <c r="L20" s="184"/>
      <c r="M20" s="184"/>
      <c r="N20" s="184"/>
      <c r="O20" s="184"/>
      <c r="P20" s="184"/>
    </row>
    <row r="21" spans="2:16" ht="26.25" customHeight="1" x14ac:dyDescent="0.15">
      <c r="B21" s="329"/>
      <c r="E21" s="183"/>
      <c r="F21" s="183"/>
      <c r="G21" s="183"/>
      <c r="H21" s="183"/>
      <c r="I21" s="183"/>
      <c r="J21" s="183"/>
      <c r="K21" s="183"/>
      <c r="L21" s="184"/>
      <c r="M21" s="184"/>
      <c r="N21" s="184"/>
      <c r="O21" s="184"/>
      <c r="P21" s="184"/>
    </row>
    <row r="22" spans="2:16" ht="26.25" customHeight="1" x14ac:dyDescent="0.15">
      <c r="B22" s="329"/>
      <c r="E22" s="183"/>
      <c r="F22" s="183"/>
      <c r="G22" s="183"/>
      <c r="H22" s="183"/>
      <c r="I22" s="183"/>
      <c r="J22" s="183"/>
      <c r="K22" s="183"/>
      <c r="L22" s="184"/>
      <c r="M22" s="184"/>
      <c r="N22" s="184"/>
      <c r="O22" s="184"/>
      <c r="P22" s="184"/>
    </row>
    <row r="23" spans="2:16" ht="26.25" customHeight="1" x14ac:dyDescent="0.15">
      <c r="B23" s="329"/>
      <c r="E23" s="183"/>
      <c r="F23" s="185"/>
      <c r="G23" s="185"/>
      <c r="H23" s="185"/>
      <c r="I23" s="183"/>
      <c r="J23" s="183"/>
      <c r="K23" s="183"/>
      <c r="L23" s="184"/>
      <c r="M23" s="184"/>
      <c r="N23" s="184"/>
      <c r="O23" s="184"/>
      <c r="P23" s="184"/>
    </row>
    <row r="24" spans="2:16" ht="26.25" customHeight="1" x14ac:dyDescent="0.15">
      <c r="B24" s="329"/>
      <c r="E24" s="183"/>
      <c r="F24" s="185"/>
      <c r="G24" s="183"/>
      <c r="H24" s="185"/>
      <c r="I24" s="183"/>
      <c r="J24" s="183"/>
      <c r="K24" s="183"/>
      <c r="L24" s="184"/>
      <c r="M24" s="184"/>
      <c r="N24" s="184"/>
      <c r="O24" s="184"/>
      <c r="P24" s="184"/>
    </row>
    <row r="25" spans="2:16" ht="26.25" customHeight="1" x14ac:dyDescent="0.15">
      <c r="B25" s="329"/>
    </row>
    <row r="26" spans="2:16" ht="26.25" customHeight="1" x14ac:dyDescent="0.15">
      <c r="B26" s="329"/>
    </row>
    <row r="27" spans="2:16" ht="26.25" customHeight="1" x14ac:dyDescent="0.15">
      <c r="B27" s="329"/>
    </row>
    <row r="28" spans="2:16" ht="26.25" customHeight="1" x14ac:dyDescent="0.15">
      <c r="B28" s="329"/>
    </row>
    <row r="29" spans="2:16" ht="26.25" customHeight="1" thickBot="1" x14ac:dyDescent="0.2">
      <c r="B29" s="330"/>
    </row>
    <row r="30" spans="2:16" ht="3.75" customHeight="1" x14ac:dyDescent="0.15">
      <c r="B30" s="22"/>
    </row>
    <row r="31" spans="2:16" x14ac:dyDescent="0.15">
      <c r="B31" s="21" t="s">
        <v>3</v>
      </c>
    </row>
    <row r="32" spans="2:16" ht="9" customHeight="1" x14ac:dyDescent="0.15"/>
  </sheetData>
  <sheetProtection algorithmName="SHA-512" hashValue="5Q3QzyOUVlypn0q7YC4HQcYPQx72Z2ycN8zEKL/hTPyfGqdhx8RZQrTJwMq83phVKgB3Sf5wjYu3jdr+qpr2pQ==" saltValue="IsEqIL4GsLcBbRb57UcEJQ==" spinCount="100000" sheet="1" scenarios="1" formatRows="0" insertRows="0" deleteRows="0"/>
  <mergeCells count="1">
    <mergeCell ref="B3:B29"/>
  </mergeCells>
  <phoneticPr fontId="2"/>
  <pageMargins left="0.78740157480314965" right="0.78740157480314965" top="0.78740157480314965" bottom="0.78740157480314965" header="0.51181102362204722" footer="0.51181102362204722"/>
  <pageSetup paperSize="9" orientation="portrait" r:id="rId1"/>
  <headerFooter alignWithMargins="0">
    <oddFooter>&amp;L&amp;A&amp;R&amp;F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/>
  <dimension ref="A1:B9"/>
  <sheetViews>
    <sheetView view="pageBreakPreview" zoomScaleNormal="100" zoomScaleSheetLayoutView="100" workbookViewId="0"/>
  </sheetViews>
  <sheetFormatPr defaultColWidth="9.109375" defaultRowHeight="13.2" x14ac:dyDescent="0.15"/>
  <cols>
    <col min="1" max="1" width="32.88671875" style="7" bestFit="1" customWidth="1"/>
    <col min="2" max="2" width="22" style="7" customWidth="1"/>
    <col min="3" max="16384" width="9.109375" style="7"/>
  </cols>
  <sheetData>
    <row r="1" spans="1:2" x14ac:dyDescent="0.15">
      <c r="A1" s="6" t="s">
        <v>160</v>
      </c>
      <c r="B1" s="6" t="s">
        <v>161</v>
      </c>
    </row>
    <row r="2" spans="1:2" ht="13.8" thickBot="1" x14ac:dyDescent="0.2">
      <c r="A2" s="6" t="s">
        <v>1</v>
      </c>
      <c r="B2" s="8" t="s">
        <v>731</v>
      </c>
    </row>
    <row r="3" spans="1:2" ht="13.8" thickBot="1" x14ac:dyDescent="0.2">
      <c r="A3" s="9" t="s">
        <v>162</v>
      </c>
      <c r="B3" s="10">
        <f>'1.基本情報等'!F12</f>
        <v>0</v>
      </c>
    </row>
    <row r="4" spans="1:2" x14ac:dyDescent="0.15">
      <c r="A4" s="6" t="s">
        <v>163</v>
      </c>
      <c r="B4" s="13" t="s">
        <v>164</v>
      </c>
    </row>
    <row r="5" spans="1:2" x14ac:dyDescent="0.15">
      <c r="A5" s="6" t="s">
        <v>165</v>
      </c>
      <c r="B5" s="8">
        <v>8</v>
      </c>
    </row>
    <row r="6" spans="1:2" x14ac:dyDescent="0.15">
      <c r="A6" s="9" t="s">
        <v>166</v>
      </c>
      <c r="B6" s="214"/>
    </row>
    <row r="7" spans="1:2" ht="13.8" thickBot="1" x14ac:dyDescent="0.2">
      <c r="A7" s="9" t="s">
        <v>167</v>
      </c>
      <c r="B7" s="215"/>
    </row>
    <row r="8" spans="1:2" ht="13.8" thickBot="1" x14ac:dyDescent="0.2">
      <c r="A8" s="6" t="s">
        <v>168</v>
      </c>
      <c r="B8" s="12">
        <f>'6.CO2排出（令和2年度） '!H19</f>
        <v>0</v>
      </c>
    </row>
    <row r="9" spans="1:2" x14ac:dyDescent="0.15">
      <c r="A9" s="6" t="s">
        <v>169</v>
      </c>
      <c r="B9" s="11"/>
    </row>
  </sheetData>
  <sheetProtection algorithmName="SHA-512" hashValue="KOQwpwJGp5PKL7QfGXzDKOsKsC3i6uqd7ln5q/m9ykNNdGXAVctMZ1ZZo+caF8VtfQz5JTiysGr1bcJdwoiHNw==" saltValue="KosVIRPjjWkVIplgfiWKsA==" spinCount="100000" sheet="1" scenarios="1" formatRows="0" insertRows="0" deleteRows="0"/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9</vt:i4>
      </vt:variant>
    </vt:vector>
  </HeadingPairs>
  <TitlesOfParts>
    <vt:vector size="18" baseType="lpstr">
      <vt:lpstr>記入上の注意</vt:lpstr>
      <vt:lpstr>1.基本情報等</vt:lpstr>
      <vt:lpstr>2.敷地境界等</vt:lpstr>
      <vt:lpstr>3.算定体制</vt:lpstr>
      <vt:lpstr>4.排出源リスト</vt:lpstr>
      <vt:lpstr>5.モニタリングポイント</vt:lpstr>
      <vt:lpstr>6.CO2排出（令和2年度） </vt:lpstr>
      <vt:lpstr>7.備考</vt:lpstr>
      <vt:lpstr>取込シート</vt:lpstr>
      <vt:lpstr>'1.基本情報等'!Print_Area</vt:lpstr>
      <vt:lpstr>'2.敷地境界等'!Print_Area</vt:lpstr>
      <vt:lpstr>'3.算定体制'!Print_Area</vt:lpstr>
      <vt:lpstr>'4.排出源リスト'!Print_Area</vt:lpstr>
      <vt:lpstr>'5.モニタリングポイント'!Print_Area</vt:lpstr>
      <vt:lpstr>'6.CO2排出（令和2年度） '!Print_Area</vt:lpstr>
      <vt:lpstr>'7.備考'!Print_Area</vt:lpstr>
      <vt:lpstr>記入上の注意!Print_Area</vt:lpstr>
      <vt:lpstr>'5.モニタリングポイント'!Print_Titles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anzai</dc:creator>
  <cp:lastModifiedBy> </cp:lastModifiedBy>
  <cp:lastPrinted>2012-04-04T07:03:09Z</cp:lastPrinted>
  <dcterms:created xsi:type="dcterms:W3CDTF">2012-04-03T01:41:14Z</dcterms:created>
  <dcterms:modified xsi:type="dcterms:W3CDTF">2021-04-01T15:51:49Z</dcterms:modified>
</cp:coreProperties>
</file>