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pfs\プロジェクト\P115540_R3SHIFT\遂行\制度文書\8期調整自主削減年度様式、9期目標年度様式\8期調整自主\"/>
    </mc:Choice>
  </mc:AlternateContent>
  <xr:revisionPtr revIDLastSave="0" documentId="13_ncr:1_{9E50EBDF-EB86-4F52-875B-AE954AEDB23C}" xr6:coauthVersionLast="47" xr6:coauthVersionMax="47" xr10:uidLastSave="{00000000-0000-0000-0000-000000000000}"/>
  <workbookProtection workbookAlgorithmName="SHA-512" workbookHashValue="eVMtXoXwxMrK6MtPpdPFDQ2Az/GPF0KppqSrp+PNzUJr9kLiVRW947zC0MY0+3/nnHRUsHliS2GnqVvJJ260uQ==" workbookSaltValue="5haGQorEWu/JieAyjvP3mw==" workbookSpinCount="100000" lockStructure="1"/>
  <bookViews>
    <workbookView xWindow="35880" yWindow="5190" windowWidth="20475" windowHeight="5505" tabRatio="866" xr2:uid="{00000000-000D-0000-FFFF-FFFF00000000}"/>
  </bookViews>
  <sheets>
    <sheet name="記入上の注意" sheetId="16" r:id="rId1"/>
    <sheet name="1.基本情報等" sheetId="1" r:id="rId2"/>
    <sheet name="1-2.事業所リスト" sheetId="17" r:id="rId3"/>
    <sheet name="2.敷地境界等" sheetId="19" r:id="rId4"/>
    <sheet name="3.算定体制" sheetId="21" r:id="rId5"/>
    <sheet name="4.排出源リスト" sheetId="15" r:id="rId6"/>
    <sheet name="5.モニタリングポイント" sheetId="4" r:id="rId7"/>
    <sheet name="6.CO2排出（令和3年度） " sheetId="25" r:id="rId8"/>
    <sheet name="7.備考" sheetId="12" r:id="rId9"/>
    <sheet name="取込シート" sheetId="22" state="hidden" r:id="rId10"/>
  </sheets>
  <definedNames>
    <definedName name="_xlnm.Print_Area" localSheetId="1">'1.基本情報等'!$A$1:$J$33</definedName>
    <definedName name="_xlnm.Print_Area" localSheetId="2">'1-2.事業所リスト'!$A$1:$M$31</definedName>
    <definedName name="_xlnm.Print_Area" localSheetId="3">'2.敷地境界等'!$A$1:$AA$141</definedName>
    <definedName name="_xlnm.Print_Area" localSheetId="4">'3.算定体制'!$A$1:$H$51</definedName>
    <definedName name="_xlnm.Print_Area" localSheetId="5">'4.排出源リスト'!$A$1:$K$35</definedName>
    <definedName name="_xlnm.Print_Area" localSheetId="6">'5.モニタリングポイント'!$A$1:$P$37</definedName>
    <definedName name="_xlnm.Print_Area" localSheetId="7">'6.CO2排出（令和3年度） '!$A$1:$K$30</definedName>
    <definedName name="_xlnm.Print_Area" localSheetId="8">'7.備考'!$A$1:$C$32</definedName>
    <definedName name="_xlnm.Print_Area" localSheetId="0">記入上の注意!$A$1:$K$45</definedName>
    <definedName name="_xlnm.Print_Titles" localSheetId="6">'5.モニタリングポイント'!$A:$E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25" l="1"/>
  <c r="N13" i="4"/>
  <c r="N14" i="4"/>
  <c r="N15" i="4"/>
  <c r="N16" i="4"/>
  <c r="N17" i="4"/>
  <c r="N18" i="4"/>
  <c r="N19" i="4"/>
  <c r="L9" i="4"/>
  <c r="L10" i="4"/>
  <c r="L11" i="4"/>
  <c r="L12" i="4"/>
  <c r="L13" i="4"/>
  <c r="L14" i="4"/>
  <c r="L15" i="4"/>
  <c r="L16" i="4"/>
  <c r="L17" i="4"/>
  <c r="L18" i="4"/>
  <c r="I295" i="25" l="1"/>
  <c r="A295" i="25"/>
  <c r="I294" i="25"/>
  <c r="A294" i="25"/>
  <c r="I293" i="25"/>
  <c r="A293" i="25"/>
  <c r="I292" i="25"/>
  <c r="A292" i="25"/>
  <c r="I291" i="25"/>
  <c r="A291" i="25"/>
  <c r="I290" i="25"/>
  <c r="A290" i="25"/>
  <c r="I289" i="25"/>
  <c r="A289" i="25"/>
  <c r="I288" i="25"/>
  <c r="A288" i="25"/>
  <c r="I287" i="25"/>
  <c r="A287" i="25"/>
  <c r="I286" i="25"/>
  <c r="A286" i="25"/>
  <c r="I285" i="25"/>
  <c r="A285" i="25"/>
  <c r="I284" i="25"/>
  <c r="A284" i="25"/>
  <c r="I283" i="25"/>
  <c r="A283" i="25"/>
  <c r="I282" i="25"/>
  <c r="A282" i="25"/>
  <c r="I281" i="25"/>
  <c r="A281" i="25"/>
  <c r="I280" i="25"/>
  <c r="A280" i="25"/>
  <c r="I279" i="25"/>
  <c r="A279" i="25"/>
  <c r="I278" i="25"/>
  <c r="A278" i="25"/>
  <c r="I277" i="25"/>
  <c r="A277" i="25"/>
  <c r="I276" i="25"/>
  <c r="A276" i="25"/>
  <c r="I275" i="25"/>
  <c r="A275" i="25"/>
  <c r="I274" i="25"/>
  <c r="A274" i="25"/>
  <c r="I273" i="25"/>
  <c r="A273" i="25"/>
  <c r="I272" i="25"/>
  <c r="A272" i="25"/>
  <c r="I271" i="25"/>
  <c r="A271" i="25"/>
  <c r="I270" i="25"/>
  <c r="A270" i="25"/>
  <c r="I269" i="25"/>
  <c r="A269" i="25"/>
  <c r="I268" i="25"/>
  <c r="A268" i="25"/>
  <c r="I267" i="25"/>
  <c r="A267" i="25"/>
  <c r="I266" i="25"/>
  <c r="A266" i="25"/>
  <c r="I265" i="25"/>
  <c r="A265" i="25"/>
  <c r="I264" i="25"/>
  <c r="A264" i="25"/>
  <c r="I263" i="25"/>
  <c r="A263" i="25"/>
  <c r="I262" i="25"/>
  <c r="A262" i="25"/>
  <c r="I261" i="25"/>
  <c r="A261" i="25"/>
  <c r="I260" i="25"/>
  <c r="A260" i="25"/>
  <c r="I259" i="25"/>
  <c r="A259" i="25"/>
  <c r="I258" i="25"/>
  <c r="A258" i="25"/>
  <c r="I257" i="25"/>
  <c r="A257" i="25"/>
  <c r="I256" i="25"/>
  <c r="A256" i="25"/>
  <c r="I255" i="25"/>
  <c r="A255" i="25"/>
  <c r="I254" i="25"/>
  <c r="A254" i="25"/>
  <c r="I253" i="25"/>
  <c r="A253" i="25"/>
  <c r="I252" i="25"/>
  <c r="A252" i="25"/>
  <c r="I251" i="25"/>
  <c r="A251" i="25"/>
  <c r="I250" i="25"/>
  <c r="A250" i="25"/>
  <c r="I249" i="25"/>
  <c r="A249" i="25"/>
  <c r="I248" i="25"/>
  <c r="A248" i="25"/>
  <c r="I247" i="25"/>
  <c r="A247" i="25"/>
  <c r="I246" i="25"/>
  <c r="A246" i="25"/>
  <c r="I245" i="25"/>
  <c r="A245" i="25"/>
  <c r="I244" i="25"/>
  <c r="A244" i="25"/>
  <c r="I243" i="25"/>
  <c r="A243" i="25"/>
  <c r="I242" i="25"/>
  <c r="A242" i="25"/>
  <c r="I241" i="25"/>
  <c r="A241" i="25"/>
  <c r="I240" i="25"/>
  <c r="A240" i="25"/>
  <c r="I239" i="25"/>
  <c r="A239" i="25"/>
  <c r="I238" i="25"/>
  <c r="A238" i="25"/>
  <c r="I237" i="25"/>
  <c r="A237" i="25"/>
  <c r="I236" i="25"/>
  <c r="A236" i="25"/>
  <c r="I235" i="25"/>
  <c r="A235" i="25"/>
  <c r="I234" i="25"/>
  <c r="A234" i="25"/>
  <c r="I233" i="25"/>
  <c r="A233" i="25"/>
  <c r="I232" i="25"/>
  <c r="A232" i="25"/>
  <c r="I231" i="25"/>
  <c r="A231" i="25"/>
  <c r="I230" i="25"/>
  <c r="A230" i="25"/>
  <c r="I229" i="25"/>
  <c r="A229" i="25"/>
  <c r="I228" i="25"/>
  <c r="A228" i="25"/>
  <c r="I227" i="25"/>
  <c r="A227" i="25"/>
  <c r="I226" i="25"/>
  <c r="A226" i="25"/>
  <c r="I225" i="25"/>
  <c r="A225" i="25"/>
  <c r="I224" i="25"/>
  <c r="A224" i="25"/>
  <c r="I223" i="25"/>
  <c r="A223" i="25"/>
  <c r="I222" i="25"/>
  <c r="A222" i="25"/>
  <c r="I221" i="25"/>
  <c r="A221" i="25"/>
  <c r="I220" i="25"/>
  <c r="A220" i="25"/>
  <c r="I219" i="25"/>
  <c r="A219" i="25"/>
  <c r="I218" i="25"/>
  <c r="A218" i="25"/>
  <c r="I217" i="25"/>
  <c r="A217" i="25"/>
  <c r="I216" i="25"/>
  <c r="A216" i="25"/>
  <c r="I215" i="25"/>
  <c r="A215" i="25"/>
  <c r="I214" i="25"/>
  <c r="A214" i="25"/>
  <c r="I213" i="25"/>
  <c r="A213" i="25"/>
  <c r="I212" i="25"/>
  <c r="A212" i="25"/>
  <c r="I211" i="25"/>
  <c r="A211" i="25"/>
  <c r="I210" i="25"/>
  <c r="A210" i="25"/>
  <c r="I209" i="25"/>
  <c r="A209" i="25"/>
  <c r="I208" i="25"/>
  <c r="A208" i="25"/>
  <c r="I207" i="25"/>
  <c r="A207" i="25"/>
  <c r="I206" i="25"/>
  <c r="A206" i="25"/>
  <c r="I205" i="25"/>
  <c r="A205" i="25"/>
  <c r="I204" i="25"/>
  <c r="A204" i="25"/>
  <c r="I203" i="25"/>
  <c r="A203" i="25"/>
  <c r="I202" i="25"/>
  <c r="A202" i="25"/>
  <c r="I201" i="25"/>
  <c r="A201" i="25"/>
  <c r="I200" i="25"/>
  <c r="A200" i="25"/>
  <c r="I199" i="25"/>
  <c r="A199" i="25"/>
  <c r="I198" i="25"/>
  <c r="A198" i="25"/>
  <c r="I197" i="25"/>
  <c r="A197" i="25"/>
  <c r="I196" i="25"/>
  <c r="A196" i="25"/>
  <c r="I195" i="25"/>
  <c r="A195" i="25"/>
  <c r="I194" i="25"/>
  <c r="A194" i="25"/>
  <c r="I193" i="25"/>
  <c r="A193" i="25"/>
  <c r="I192" i="25"/>
  <c r="A192" i="25"/>
  <c r="I191" i="25"/>
  <c r="A191" i="25"/>
  <c r="I190" i="25"/>
  <c r="A190" i="25"/>
  <c r="I189" i="25"/>
  <c r="A189" i="25"/>
  <c r="I188" i="25"/>
  <c r="A188" i="25"/>
  <c r="I187" i="25"/>
  <c r="A187" i="25"/>
  <c r="I186" i="25"/>
  <c r="A186" i="25"/>
  <c r="I185" i="25"/>
  <c r="A185" i="25"/>
  <c r="I184" i="25"/>
  <c r="A184" i="25"/>
  <c r="I183" i="25"/>
  <c r="A183" i="25"/>
  <c r="I182" i="25"/>
  <c r="A182" i="25"/>
  <c r="I181" i="25"/>
  <c r="A181" i="25"/>
  <c r="I180" i="25"/>
  <c r="A180" i="25"/>
  <c r="I179" i="25"/>
  <c r="A179" i="25"/>
  <c r="I178" i="25"/>
  <c r="A178" i="25"/>
  <c r="I177" i="25"/>
  <c r="A177" i="25"/>
  <c r="I176" i="25"/>
  <c r="A176" i="25"/>
  <c r="I175" i="25"/>
  <c r="A175" i="25"/>
  <c r="I174" i="25"/>
  <c r="A174" i="25"/>
  <c r="I173" i="25"/>
  <c r="A173" i="25"/>
  <c r="I172" i="25"/>
  <c r="A172" i="25"/>
  <c r="I171" i="25"/>
  <c r="A171" i="25"/>
  <c r="I170" i="25"/>
  <c r="A170" i="25"/>
  <c r="I169" i="25"/>
  <c r="A169" i="25"/>
  <c r="I168" i="25"/>
  <c r="A168" i="25"/>
  <c r="I167" i="25"/>
  <c r="A167" i="25"/>
  <c r="I166" i="25"/>
  <c r="A166" i="25"/>
  <c r="I165" i="25"/>
  <c r="A165" i="25"/>
  <c r="I164" i="25"/>
  <c r="A164" i="25"/>
  <c r="I163" i="25"/>
  <c r="A163" i="25"/>
  <c r="I162" i="25"/>
  <c r="A162" i="25"/>
  <c r="I161" i="25"/>
  <c r="A161" i="25"/>
  <c r="I160" i="25"/>
  <c r="A160" i="25"/>
  <c r="I159" i="25"/>
  <c r="A159" i="25"/>
  <c r="I158" i="25"/>
  <c r="A158" i="25"/>
  <c r="I157" i="25"/>
  <c r="A157" i="25"/>
  <c r="I156" i="25"/>
  <c r="A156" i="25"/>
  <c r="I155" i="25"/>
  <c r="A155" i="25"/>
  <c r="I154" i="25"/>
  <c r="A154" i="25"/>
  <c r="I153" i="25"/>
  <c r="A153" i="25"/>
  <c r="I152" i="25"/>
  <c r="A152" i="25"/>
  <c r="I151" i="25"/>
  <c r="A151" i="25"/>
  <c r="I150" i="25"/>
  <c r="A150" i="25"/>
  <c r="I149" i="25"/>
  <c r="A149" i="25"/>
  <c r="I148" i="25"/>
  <c r="A148" i="25"/>
  <c r="I147" i="25"/>
  <c r="A147" i="25"/>
  <c r="I146" i="25"/>
  <c r="A146" i="25"/>
  <c r="I145" i="25"/>
  <c r="A145" i="25"/>
  <c r="I144" i="25"/>
  <c r="A144" i="25"/>
  <c r="I143" i="25"/>
  <c r="A143" i="25"/>
  <c r="I142" i="25"/>
  <c r="A142" i="25"/>
  <c r="I141" i="25"/>
  <c r="A141" i="25"/>
  <c r="I140" i="25"/>
  <c r="A140" i="25"/>
  <c r="I139" i="25"/>
  <c r="A139" i="25"/>
  <c r="I138" i="25"/>
  <c r="A138" i="25"/>
  <c r="I137" i="25"/>
  <c r="A137" i="25"/>
  <c r="I136" i="25"/>
  <c r="A136" i="25"/>
  <c r="I135" i="25"/>
  <c r="A135" i="25"/>
  <c r="I134" i="25"/>
  <c r="A134" i="25"/>
  <c r="I133" i="25"/>
  <c r="A133" i="25"/>
  <c r="I132" i="25"/>
  <c r="A132" i="25"/>
  <c r="I131" i="25"/>
  <c r="A131" i="25"/>
  <c r="I130" i="25"/>
  <c r="A130" i="25"/>
  <c r="I129" i="25"/>
  <c r="A129" i="25"/>
  <c r="I128" i="25"/>
  <c r="A128" i="25"/>
  <c r="I127" i="25"/>
  <c r="A127" i="25"/>
  <c r="I126" i="25"/>
  <c r="A126" i="25"/>
  <c r="I125" i="25"/>
  <c r="A125" i="25"/>
  <c r="I124" i="25"/>
  <c r="A124" i="25"/>
  <c r="I123" i="25"/>
  <c r="A123" i="25"/>
  <c r="I122" i="25"/>
  <c r="A122" i="25"/>
  <c r="I121" i="25"/>
  <c r="A121" i="25"/>
  <c r="I120" i="25"/>
  <c r="A120" i="25"/>
  <c r="I119" i="25"/>
  <c r="A119" i="25"/>
  <c r="I118" i="25"/>
  <c r="A118" i="25"/>
  <c r="I117" i="25"/>
  <c r="A117" i="25"/>
  <c r="I116" i="25"/>
  <c r="A116" i="25"/>
  <c r="I115" i="25"/>
  <c r="A115" i="25"/>
  <c r="I114" i="25"/>
  <c r="A114" i="25"/>
  <c r="I113" i="25"/>
  <c r="A113" i="25"/>
  <c r="I112" i="25"/>
  <c r="A112" i="25"/>
  <c r="I111" i="25"/>
  <c r="A111" i="25"/>
  <c r="I110" i="25"/>
  <c r="A110" i="25"/>
  <c r="I109" i="25"/>
  <c r="A109" i="25"/>
  <c r="I108" i="25"/>
  <c r="A108" i="25"/>
  <c r="I107" i="25"/>
  <c r="A107" i="25"/>
  <c r="I106" i="25"/>
  <c r="A106" i="25"/>
  <c r="I105" i="25"/>
  <c r="A105" i="25"/>
  <c r="I104" i="25"/>
  <c r="A104" i="25"/>
  <c r="I103" i="25"/>
  <c r="A103" i="25"/>
  <c r="I102" i="25"/>
  <c r="A102" i="25"/>
  <c r="I101" i="25"/>
  <c r="A101" i="25"/>
  <c r="I100" i="25"/>
  <c r="A100" i="25"/>
  <c r="I99" i="25"/>
  <c r="A99" i="25"/>
  <c r="I98" i="25"/>
  <c r="A98" i="25"/>
  <c r="I97" i="25"/>
  <c r="A97" i="25"/>
  <c r="I96" i="25"/>
  <c r="A96" i="25"/>
  <c r="I18" i="25"/>
  <c r="A18" i="25"/>
  <c r="I17" i="25"/>
  <c r="A17" i="25"/>
  <c r="I16" i="25"/>
  <c r="A16" i="25"/>
  <c r="I15" i="25"/>
  <c r="A15" i="25"/>
  <c r="I14" i="25"/>
  <c r="A14" i="25"/>
  <c r="A13" i="25"/>
  <c r="I13" i="25" s="1"/>
  <c r="A12" i="25"/>
  <c r="I12" i="25" s="1"/>
  <c r="A11" i="25"/>
  <c r="I11" i="25" s="1"/>
  <c r="A10" i="25"/>
  <c r="I10" i="25" s="1"/>
  <c r="A9" i="25"/>
  <c r="I9" i="25" s="1"/>
  <c r="A8" i="25"/>
  <c r="I8" i="25" s="1"/>
  <c r="A7" i="25"/>
  <c r="I7" i="25" s="1"/>
  <c r="A6" i="25"/>
  <c r="A5" i="25"/>
  <c r="I5" i="25" s="1"/>
  <c r="L5" i="4"/>
  <c r="G21" i="17"/>
  <c r="G16" i="17"/>
  <c r="N24" i="4"/>
  <c r="N23" i="4"/>
  <c r="N22" i="4"/>
  <c r="N21" i="4"/>
  <c r="N20" i="4"/>
  <c r="N12" i="4"/>
  <c r="N11" i="4"/>
  <c r="N10" i="4"/>
  <c r="N9" i="4"/>
  <c r="N8" i="4"/>
  <c r="N7" i="4"/>
  <c r="N6" i="4"/>
  <c r="N5" i="4"/>
  <c r="L24" i="4"/>
  <c r="L23" i="4"/>
  <c r="L22" i="4"/>
  <c r="L21" i="4"/>
  <c r="L20" i="4"/>
  <c r="L19" i="4"/>
  <c r="L8" i="4"/>
  <c r="L7" i="4"/>
  <c r="L6" i="4"/>
  <c r="G10" i="17"/>
  <c r="G9" i="17"/>
  <c r="G8" i="17"/>
  <c r="B3" i="22"/>
  <c r="L27" i="17"/>
  <c r="K27" i="17"/>
  <c r="J27" i="17"/>
  <c r="I27" i="17"/>
  <c r="H27" i="17"/>
  <c r="G11" i="17"/>
  <c r="G12" i="17"/>
  <c r="G13" i="17"/>
  <c r="G14" i="17"/>
  <c r="G15" i="17"/>
  <c r="G17" i="17"/>
  <c r="G18" i="17"/>
  <c r="G19" i="17"/>
  <c r="G20" i="17"/>
  <c r="G22" i="17"/>
  <c r="G23" i="17"/>
  <c r="G24" i="17"/>
  <c r="G25" i="17"/>
  <c r="G26" i="17"/>
  <c r="G27" i="17" l="1"/>
  <c r="I19" i="25"/>
  <c r="B9" i="22" s="1"/>
</calcChain>
</file>

<file path=xl/sharedStrings.xml><?xml version="1.0" encoding="utf-8"?>
<sst xmlns="http://schemas.openxmlformats.org/spreadsheetml/2006/main" count="1256" uniqueCount="828">
  <si>
    <t>自己
Tier</t>
    <rPh sb="0" eb="2">
      <t>ジコ</t>
    </rPh>
    <phoneticPr fontId="3"/>
  </si>
  <si>
    <r>
      <t>単位発熱量
[</t>
    </r>
    <r>
      <rPr>
        <sz val="10"/>
        <rFont val="ＭＳ Ｐゴシック"/>
        <family val="3"/>
        <charset val="128"/>
      </rPr>
      <t>GJ/t, 千m</t>
    </r>
    <r>
      <rPr>
        <vertAlign val="superscript"/>
        <sz val="10"/>
        <rFont val="ＭＳ Ｐゴシック"/>
        <family val="3"/>
        <charset val="128"/>
      </rPr>
      <t>3</t>
    </r>
    <r>
      <rPr>
        <sz val="10"/>
        <rFont val="ＭＳ Ｐゴシック"/>
        <family val="3"/>
        <charset val="128"/>
      </rPr>
      <t>N, kL]</t>
    </r>
    <rPh sb="0" eb="2">
      <t>タンイ</t>
    </rPh>
    <rPh sb="2" eb="4">
      <t>ハツネツ</t>
    </rPh>
    <rPh sb="4" eb="5">
      <t>リョウ</t>
    </rPh>
    <rPh sb="13" eb="14">
      <t>セン</t>
    </rPh>
    <phoneticPr fontId="3"/>
  </si>
  <si>
    <r>
      <t>排出係数
[</t>
    </r>
    <r>
      <rPr>
        <sz val="10"/>
        <rFont val="ＭＳ Ｐゴシック"/>
        <family val="3"/>
        <charset val="128"/>
      </rPr>
      <t>t-CO</t>
    </r>
    <r>
      <rPr>
        <vertAlign val="subscript"/>
        <sz val="10"/>
        <rFont val="ＭＳ Ｐゴシック"/>
        <family val="3"/>
        <charset val="128"/>
      </rPr>
      <t>2</t>
    </r>
    <r>
      <rPr>
        <sz val="10"/>
        <rFont val="ＭＳ Ｐゴシック"/>
        <family val="3"/>
        <charset val="128"/>
      </rPr>
      <t>/GJ, kWh, t, m</t>
    </r>
    <r>
      <rPr>
        <vertAlign val="superscript"/>
        <sz val="10"/>
        <rFont val="ＭＳ Ｐゴシック"/>
        <family val="3"/>
        <charset val="128"/>
      </rPr>
      <t>3</t>
    </r>
    <r>
      <rPr>
        <sz val="10"/>
        <rFont val="ＭＳ Ｐゴシック"/>
        <family val="3"/>
        <charset val="128"/>
      </rPr>
      <t>N ]</t>
    </r>
    <rPh sb="0" eb="2">
      <t>ハイシュツ</t>
    </rPh>
    <rPh sb="2" eb="4">
      <t>ケイスウ</t>
    </rPh>
    <phoneticPr fontId="3"/>
  </si>
  <si>
    <r>
      <t>C</t>
    </r>
    <r>
      <rPr>
        <sz val="10"/>
        <rFont val="ＭＳ Ｐゴシック"/>
        <family val="3"/>
        <charset val="128"/>
      </rPr>
      <t>O</t>
    </r>
    <r>
      <rPr>
        <vertAlign val="subscript"/>
        <sz val="10"/>
        <rFont val="ＭＳ Ｐゴシック"/>
        <family val="3"/>
        <charset val="128"/>
      </rPr>
      <t>2</t>
    </r>
    <r>
      <rPr>
        <sz val="10"/>
        <rFont val="ＭＳ Ｐゴシック"/>
        <family val="3"/>
        <charset val="128"/>
      </rPr>
      <t>排出量
[t-CO</t>
    </r>
    <r>
      <rPr>
        <vertAlign val="subscript"/>
        <sz val="10"/>
        <rFont val="ＭＳ Ｐゴシック"/>
        <family val="3"/>
        <charset val="128"/>
      </rPr>
      <t>2</t>
    </r>
    <r>
      <rPr>
        <sz val="10"/>
        <rFont val="ＭＳ Ｐゴシック"/>
        <family val="3"/>
        <charset val="128"/>
      </rPr>
      <t>]</t>
    </r>
    <rPh sb="3" eb="5">
      <t>ハイシュツ</t>
    </rPh>
    <rPh sb="5" eb="6">
      <t>リョウ</t>
    </rPh>
    <phoneticPr fontId="3"/>
  </si>
  <si>
    <t>算定年度</t>
    <rPh sb="0" eb="2">
      <t>サンテイ</t>
    </rPh>
    <rPh sb="2" eb="4">
      <t>ネンド</t>
    </rPh>
    <phoneticPr fontId="3"/>
  </si>
  <si>
    <t>合計</t>
    <rPh sb="0" eb="2">
      <t>ゴウケイ</t>
    </rPh>
    <phoneticPr fontId="3"/>
  </si>
  <si>
    <t>※算定方法の記載が必要な項目については、本項に算定方法を記載すること。</t>
    <phoneticPr fontId="3"/>
  </si>
  <si>
    <t>Ver.</t>
    <phoneticPr fontId="3"/>
  </si>
  <si>
    <t>目標保有者の名称</t>
    <rPh sb="0" eb="2">
      <t>モクヒョウ</t>
    </rPh>
    <rPh sb="2" eb="5">
      <t>ホユウシャ</t>
    </rPh>
    <rPh sb="6" eb="8">
      <t>メイショウ</t>
    </rPh>
    <phoneticPr fontId="3"/>
  </si>
  <si>
    <t>学校</t>
    <rPh sb="0" eb="2">
      <t>ガッコウ</t>
    </rPh>
    <phoneticPr fontId="3"/>
  </si>
  <si>
    <t>病院</t>
    <rPh sb="0" eb="2">
      <t>ビョウイン</t>
    </rPh>
    <phoneticPr fontId="3"/>
  </si>
  <si>
    <t>店舗</t>
    <rPh sb="0" eb="2">
      <t>テンポ</t>
    </rPh>
    <phoneticPr fontId="3"/>
  </si>
  <si>
    <t>削減協力者の名称</t>
    <rPh sb="6" eb="8">
      <t>メイショウ</t>
    </rPh>
    <phoneticPr fontId="3"/>
  </si>
  <si>
    <t>削減協力者の位置付け</t>
    <rPh sb="6" eb="9">
      <t>イチヅ</t>
    </rPh>
    <phoneticPr fontId="3"/>
  </si>
  <si>
    <t>その他</t>
    <rPh sb="2" eb="3">
      <t>タ</t>
    </rPh>
    <phoneticPr fontId="3"/>
  </si>
  <si>
    <t>無</t>
    <rPh sb="0" eb="1">
      <t>ナ</t>
    </rPh>
    <phoneticPr fontId="3"/>
  </si>
  <si>
    <t>　 別紙でリストを提出することも可。</t>
    <rPh sb="2" eb="4">
      <t>ベッシ</t>
    </rPh>
    <rPh sb="9" eb="11">
      <t>テイシュツ</t>
    </rPh>
    <rPh sb="16" eb="17">
      <t>カ</t>
    </rPh>
    <phoneticPr fontId="3"/>
  </si>
  <si>
    <t>敷地図および排出源</t>
    <rPh sb="0" eb="2">
      <t>シキチ</t>
    </rPh>
    <rPh sb="2" eb="3">
      <t>ズ</t>
    </rPh>
    <rPh sb="6" eb="9">
      <t>ハイシュツゲン</t>
    </rPh>
    <phoneticPr fontId="3"/>
  </si>
  <si>
    <t>供給形態</t>
    <rPh sb="0" eb="2">
      <t>キョウキュウ</t>
    </rPh>
    <rPh sb="2" eb="4">
      <t>ケイタイ</t>
    </rPh>
    <phoneticPr fontId="3"/>
  </si>
  <si>
    <t>供給先</t>
    <rPh sb="0" eb="3">
      <t>キョウキュウサキ</t>
    </rPh>
    <phoneticPr fontId="3"/>
  </si>
  <si>
    <t>電気</t>
    <rPh sb="0" eb="2">
      <t>デンキ</t>
    </rPh>
    <phoneticPr fontId="3"/>
  </si>
  <si>
    <t>熱</t>
    <rPh sb="0" eb="1">
      <t>ネツ</t>
    </rPh>
    <phoneticPr fontId="3"/>
  </si>
  <si>
    <t>排出源</t>
    <rPh sb="0" eb="3">
      <t>ハイシュツゲン</t>
    </rPh>
    <phoneticPr fontId="3"/>
  </si>
  <si>
    <t>変更の概要</t>
    <rPh sb="0" eb="2">
      <t>ヘンコウ</t>
    </rPh>
    <rPh sb="3" eb="5">
      <t>ガイヨウ</t>
    </rPh>
    <phoneticPr fontId="3"/>
  </si>
  <si>
    <t>敷地
境界</t>
    <rPh sb="0" eb="2">
      <t>シキチ</t>
    </rPh>
    <rPh sb="3" eb="5">
      <t>キョウカイ</t>
    </rPh>
    <phoneticPr fontId="3"/>
  </si>
  <si>
    <t>敷地境界の識別方法</t>
    <rPh sb="0" eb="2">
      <t>シキチ</t>
    </rPh>
    <rPh sb="2" eb="4">
      <t>キョウカイ</t>
    </rPh>
    <rPh sb="5" eb="7">
      <t>シキベツ</t>
    </rPh>
    <rPh sb="7" eb="9">
      <t>ホウホウ</t>
    </rPh>
    <phoneticPr fontId="3"/>
  </si>
  <si>
    <t>氏名</t>
    <rPh sb="0" eb="2">
      <t>シメイ</t>
    </rPh>
    <phoneticPr fontId="3"/>
  </si>
  <si>
    <t>部署・役職</t>
    <rPh sb="0" eb="2">
      <t>ブショ</t>
    </rPh>
    <rPh sb="3" eb="5">
      <t>ヤクショク</t>
    </rPh>
    <phoneticPr fontId="3"/>
  </si>
  <si>
    <t>算定担当者</t>
    <rPh sb="0" eb="2">
      <t>サンテイ</t>
    </rPh>
    <rPh sb="2" eb="5">
      <t>タントウシャ</t>
    </rPh>
    <phoneticPr fontId="3"/>
  </si>
  <si>
    <t>氏名</t>
    <rPh sb="0" eb="2">
      <t>シメイ</t>
    </rPh>
    <phoneticPr fontId="9"/>
  </si>
  <si>
    <t>部署・役職</t>
    <rPh sb="0" eb="2">
      <t>ブショ</t>
    </rPh>
    <rPh sb="3" eb="5">
      <t>ヤクショク</t>
    </rPh>
    <phoneticPr fontId="9"/>
  </si>
  <si>
    <t>電話番号</t>
    <rPh sb="0" eb="2">
      <t>デンワ</t>
    </rPh>
    <rPh sb="2" eb="4">
      <t>バンゴウ</t>
    </rPh>
    <phoneticPr fontId="9"/>
  </si>
  <si>
    <t>コークス</t>
  </si>
  <si>
    <t>原油</t>
  </si>
  <si>
    <t>ガソリン</t>
  </si>
  <si>
    <t>ナフサ</t>
  </si>
  <si>
    <t>灯油</t>
  </si>
  <si>
    <t>軽油</t>
  </si>
  <si>
    <t>A重油</t>
  </si>
  <si>
    <t>天然ガス</t>
  </si>
  <si>
    <t>都市ガス</t>
  </si>
  <si>
    <t>コールタール</t>
  </si>
  <si>
    <t>コークス炉ガス</t>
  </si>
  <si>
    <t>高炉ガス</t>
  </si>
  <si>
    <t>転炉ガス</t>
  </si>
  <si>
    <t>温水</t>
  </si>
  <si>
    <t>冷水</t>
  </si>
  <si>
    <t>蒸気（産業用以外）</t>
  </si>
  <si>
    <t>排出源
No.</t>
    <rPh sb="0" eb="2">
      <t>ハイシュツ</t>
    </rPh>
    <rPh sb="2" eb="3">
      <t>ゲン</t>
    </rPh>
    <phoneticPr fontId="3"/>
  </si>
  <si>
    <t>活動量</t>
    <rPh sb="0" eb="2">
      <t>カツドウ</t>
    </rPh>
    <rPh sb="2" eb="3">
      <t>リョウ</t>
    </rPh>
    <phoneticPr fontId="3"/>
  </si>
  <si>
    <t>単位発熱量</t>
    <rPh sb="0" eb="2">
      <t>タンイ</t>
    </rPh>
    <rPh sb="2" eb="4">
      <t>ハツネツ</t>
    </rPh>
    <rPh sb="4" eb="5">
      <t>リョウ</t>
    </rPh>
    <phoneticPr fontId="3"/>
  </si>
  <si>
    <t>排出係数</t>
    <rPh sb="0" eb="2">
      <t>ハイシュツ</t>
    </rPh>
    <rPh sb="2" eb="4">
      <t>ケイスウ</t>
    </rPh>
    <phoneticPr fontId="3"/>
  </si>
  <si>
    <t>備考</t>
    <rPh sb="0" eb="2">
      <t>ビコウ</t>
    </rPh>
    <phoneticPr fontId="3"/>
  </si>
  <si>
    <t>データ把握方法</t>
    <rPh sb="3" eb="5">
      <t>ハアク</t>
    </rPh>
    <rPh sb="5" eb="7">
      <t>ホウホウ</t>
    </rPh>
    <phoneticPr fontId="3"/>
  </si>
  <si>
    <t>種別</t>
    <rPh sb="0" eb="2">
      <t>シュベツ</t>
    </rPh>
    <phoneticPr fontId="3"/>
  </si>
  <si>
    <t>系統電力</t>
    <rPh sb="0" eb="2">
      <t>ケイトウ</t>
    </rPh>
    <rPh sb="2" eb="4">
      <t>デンリョク</t>
    </rPh>
    <phoneticPr fontId="3"/>
  </si>
  <si>
    <t>A-1：購買量</t>
    <rPh sb="4" eb="6">
      <t>コウバイ</t>
    </rPh>
    <rPh sb="6" eb="7">
      <t>リョウ</t>
    </rPh>
    <phoneticPr fontId="3"/>
  </si>
  <si>
    <t>有</t>
    <rPh sb="0" eb="1">
      <t>アリ</t>
    </rPh>
    <phoneticPr fontId="3"/>
  </si>
  <si>
    <t>デフォルト値</t>
    <rPh sb="5" eb="6">
      <t>アタイ</t>
    </rPh>
    <phoneticPr fontId="3"/>
  </si>
  <si>
    <t>輸入原料炭</t>
    <rPh sb="0" eb="2">
      <t>ユニュウ</t>
    </rPh>
    <phoneticPr fontId="3"/>
  </si>
  <si>
    <t>A-2：購買量と在庫量</t>
    <rPh sb="4" eb="6">
      <t>コウバイ</t>
    </rPh>
    <rPh sb="6" eb="7">
      <t>リョウ</t>
    </rPh>
    <rPh sb="8" eb="10">
      <t>ザイコ</t>
    </rPh>
    <rPh sb="10" eb="11">
      <t>リョウ</t>
    </rPh>
    <phoneticPr fontId="3"/>
  </si>
  <si>
    <t>×</t>
    <phoneticPr fontId="3"/>
  </si>
  <si>
    <t>供給会社提供値等</t>
    <rPh sb="0" eb="2">
      <t>キョウキュウ</t>
    </rPh>
    <rPh sb="2" eb="4">
      <t>カイシャ</t>
    </rPh>
    <rPh sb="4" eb="6">
      <t>テイキョウ</t>
    </rPh>
    <rPh sb="6" eb="7">
      <t>アタイ</t>
    </rPh>
    <rPh sb="7" eb="8">
      <t>トウ</t>
    </rPh>
    <phoneticPr fontId="3"/>
  </si>
  <si>
    <t>国産一般炭</t>
    <rPh sb="0" eb="2">
      <t>コクサン</t>
    </rPh>
    <phoneticPr fontId="3"/>
  </si>
  <si>
    <t>B：実測</t>
    <rPh sb="2" eb="4">
      <t>ジッソク</t>
    </rPh>
    <phoneticPr fontId="3"/>
  </si>
  <si>
    <t>実測値</t>
    <rPh sb="0" eb="2">
      <t>ジッソク</t>
    </rPh>
    <rPh sb="2" eb="3">
      <t>アタイ</t>
    </rPh>
    <phoneticPr fontId="3"/>
  </si>
  <si>
    <t>輸入一般炭</t>
    <rPh sb="0" eb="2">
      <t>ユニュウ</t>
    </rPh>
    <rPh sb="2" eb="4">
      <t>イッパン</t>
    </rPh>
    <rPh sb="4" eb="5">
      <t>スミ</t>
    </rPh>
    <phoneticPr fontId="3"/>
  </si>
  <si>
    <t>輸入無煙炭</t>
    <rPh sb="0" eb="2">
      <t>ユニュウ</t>
    </rPh>
    <phoneticPr fontId="3"/>
  </si>
  <si>
    <t>潤滑油</t>
    <rPh sb="0" eb="3">
      <t>ジュンカツユ</t>
    </rPh>
    <phoneticPr fontId="3"/>
  </si>
  <si>
    <t>製油所ガス</t>
    <rPh sb="0" eb="3">
      <t>セイユジョ</t>
    </rPh>
    <phoneticPr fontId="3"/>
  </si>
  <si>
    <t>所内消費電力</t>
    <rPh sb="0" eb="2">
      <t>ショナイ</t>
    </rPh>
    <rPh sb="2" eb="4">
      <t>ショウヒ</t>
    </rPh>
    <rPh sb="4" eb="6">
      <t>デンリョク</t>
    </rPh>
    <phoneticPr fontId="3"/>
  </si>
  <si>
    <t>外部供給電力</t>
    <rPh sb="0" eb="2">
      <t>ガイブ</t>
    </rPh>
    <rPh sb="2" eb="4">
      <t>キョウキュウ</t>
    </rPh>
    <rPh sb="4" eb="6">
      <t>デンリョク</t>
    </rPh>
    <phoneticPr fontId="3"/>
  </si>
  <si>
    <t>所内消費熱</t>
    <rPh sb="0" eb="2">
      <t>ショナイ</t>
    </rPh>
    <rPh sb="2" eb="5">
      <t>ショウヒネツ</t>
    </rPh>
    <phoneticPr fontId="3"/>
  </si>
  <si>
    <t>外部供給熱</t>
    <rPh sb="0" eb="2">
      <t>ガイブ</t>
    </rPh>
    <rPh sb="2" eb="4">
      <t>キョウキュウ</t>
    </rPh>
    <rPh sb="4" eb="5">
      <t>ネツ</t>
    </rPh>
    <phoneticPr fontId="3"/>
  </si>
  <si>
    <t>自社管理
計量器の種類</t>
    <rPh sb="0" eb="2">
      <t>ジシャ</t>
    </rPh>
    <rPh sb="2" eb="4">
      <t>カンリ</t>
    </rPh>
    <rPh sb="5" eb="8">
      <t>ケイリョウキ</t>
    </rPh>
    <rPh sb="9" eb="11">
      <t>シュルイ</t>
    </rPh>
    <phoneticPr fontId="3"/>
  </si>
  <si>
    <t>自社管理
計量器の精度</t>
    <rPh sb="0" eb="2">
      <t>ジシャ</t>
    </rPh>
    <rPh sb="2" eb="4">
      <t>カンリ</t>
    </rPh>
    <rPh sb="5" eb="8">
      <t>ケイリョウキ</t>
    </rPh>
    <rPh sb="9" eb="11">
      <t>セイド</t>
    </rPh>
    <phoneticPr fontId="3"/>
  </si>
  <si>
    <t>Tier 2</t>
  </si>
  <si>
    <t>Tier 1</t>
  </si>
  <si>
    <t>モニタリングポイントNo.</t>
    <phoneticPr fontId="3"/>
  </si>
  <si>
    <t>単位
変更</t>
    <phoneticPr fontId="3"/>
  </si>
  <si>
    <t>○</t>
    <phoneticPr fontId="3"/>
  </si>
  <si>
    <t>Tier 3</t>
    <phoneticPr fontId="3"/>
  </si>
  <si>
    <t>Tier 4</t>
    <phoneticPr fontId="3"/>
  </si>
  <si>
    <t>量</t>
    <rPh sb="0" eb="1">
      <t>リョウ</t>
    </rPh>
    <phoneticPr fontId="3"/>
  </si>
  <si>
    <t>単位</t>
    <rPh sb="0" eb="2">
      <t>タンイ</t>
    </rPh>
    <phoneticPr fontId="3"/>
  </si>
  <si>
    <t>排出源No.</t>
    <rPh sb="0" eb="2">
      <t>ハイシュツ</t>
    </rPh>
    <rPh sb="2" eb="3">
      <t>ゲン</t>
    </rPh>
    <phoneticPr fontId="3"/>
  </si>
  <si>
    <t>算定対象</t>
    <rPh sb="0" eb="2">
      <t>サンテイ</t>
    </rPh>
    <rPh sb="2" eb="4">
      <t>タイショウ</t>
    </rPh>
    <phoneticPr fontId="3"/>
  </si>
  <si>
    <t>対象外とする理由</t>
    <rPh sb="0" eb="3">
      <t>タイショウガイ</t>
    </rPh>
    <rPh sb="6" eb="8">
      <t>リユウ</t>
    </rPh>
    <phoneticPr fontId="3"/>
  </si>
  <si>
    <t>外部
供給</t>
    <rPh sb="0" eb="2">
      <t>ガイブ</t>
    </rPh>
    <rPh sb="3" eb="5">
      <t>キョウキュウ</t>
    </rPh>
    <phoneticPr fontId="3"/>
  </si>
  <si>
    <t>外部供給</t>
    <rPh sb="0" eb="2">
      <t>ガイブ</t>
    </rPh>
    <rPh sb="2" eb="4">
      <t>キョウキュウ</t>
    </rPh>
    <phoneticPr fontId="3"/>
  </si>
  <si>
    <t>対象外の理由</t>
    <rPh sb="0" eb="3">
      <t>タイショウガイ</t>
    </rPh>
    <rPh sb="4" eb="6">
      <t>リユウ</t>
    </rPh>
    <phoneticPr fontId="3"/>
  </si>
  <si>
    <t>○（変更有）</t>
    <rPh sb="2" eb="4">
      <t>ヘンコウ</t>
    </rPh>
    <rPh sb="4" eb="5">
      <t>アリ</t>
    </rPh>
    <phoneticPr fontId="3"/>
  </si>
  <si>
    <t>B</t>
    <phoneticPr fontId="3"/>
  </si>
  <si>
    <t>×</t>
    <phoneticPr fontId="3"/>
  </si>
  <si>
    <t>C</t>
    <phoneticPr fontId="3"/>
  </si>
  <si>
    <t>排出源の種類</t>
    <phoneticPr fontId="3"/>
  </si>
  <si>
    <t>①燃料の使用</t>
    <phoneticPr fontId="3"/>
  </si>
  <si>
    <t>○</t>
    <phoneticPr fontId="3"/>
  </si>
  <si>
    <t>A</t>
    <phoneticPr fontId="3"/>
  </si>
  <si>
    <t>②電気・熱の使用</t>
    <phoneticPr fontId="3"/>
  </si>
  <si>
    <t>（A～C）</t>
    <phoneticPr fontId="3"/>
  </si>
  <si>
    <t>事務所</t>
  </si>
  <si>
    <t>ホテル</t>
  </si>
  <si>
    <t>セルの網掛けは以下のように区別されています。</t>
    <rPh sb="3" eb="5">
      <t>アミカ</t>
    </rPh>
    <rPh sb="7" eb="9">
      <t>イカ</t>
    </rPh>
    <rPh sb="13" eb="15">
      <t>クベツ</t>
    </rPh>
    <phoneticPr fontId="3"/>
  </si>
  <si>
    <t>直接入力する欄</t>
    <rPh sb="0" eb="2">
      <t>チョクセツ</t>
    </rPh>
    <rPh sb="2" eb="4">
      <t>ニュウリョク</t>
    </rPh>
    <rPh sb="6" eb="7">
      <t>ラン</t>
    </rPh>
    <phoneticPr fontId="3"/>
  </si>
  <si>
    <t>選択肢（プルダウン）から選択する欄</t>
    <rPh sb="0" eb="3">
      <t>センタクシ</t>
    </rPh>
    <rPh sb="12" eb="14">
      <t>センタク</t>
    </rPh>
    <rPh sb="16" eb="17">
      <t>ラン</t>
    </rPh>
    <phoneticPr fontId="3"/>
  </si>
  <si>
    <t>自動計算される欄</t>
    <rPh sb="0" eb="2">
      <t>ジドウ</t>
    </rPh>
    <rPh sb="2" eb="4">
      <t>ケイサン</t>
    </rPh>
    <rPh sb="7" eb="8">
      <t>ラン</t>
    </rPh>
    <phoneticPr fontId="3"/>
  </si>
  <si>
    <t>所在地</t>
    <rPh sb="0" eb="3">
      <t>ショザイチ</t>
    </rPh>
    <phoneticPr fontId="3"/>
  </si>
  <si>
    <t>用途別内訳（㎡）</t>
    <rPh sb="0" eb="2">
      <t>ヨウト</t>
    </rPh>
    <rPh sb="2" eb="3">
      <t>ベツ</t>
    </rPh>
    <rPh sb="3" eb="5">
      <t>ウチワケ</t>
    </rPh>
    <phoneticPr fontId="3"/>
  </si>
  <si>
    <t>業種</t>
    <rPh sb="0" eb="2">
      <t>ギョウシュ</t>
    </rPh>
    <phoneticPr fontId="3"/>
  </si>
  <si>
    <t>メールアドレス</t>
  </si>
  <si>
    <t>排出源の特定方法</t>
    <rPh sb="0" eb="3">
      <t>ハイシュツゲン</t>
    </rPh>
    <rPh sb="4" eb="6">
      <t>トクテイ</t>
    </rPh>
    <rPh sb="6" eb="8">
      <t>ホウホウ</t>
    </rPh>
    <phoneticPr fontId="3"/>
  </si>
  <si>
    <t>主な事業内容</t>
    <rPh sb="0" eb="1">
      <t>オモ</t>
    </rPh>
    <rPh sb="2" eb="4">
      <t>ジギョウ</t>
    </rPh>
    <rPh sb="4" eb="6">
      <t>ナイヨウ</t>
    </rPh>
    <phoneticPr fontId="3"/>
  </si>
  <si>
    <t>※ 欄が足りない場合には追加して記入すること。</t>
    <phoneticPr fontId="3"/>
  </si>
  <si>
    <t>算定責任者</t>
    <rPh sb="0" eb="2">
      <t>サンテイ</t>
    </rPh>
    <rPh sb="2" eb="5">
      <t>セキニンシャ</t>
    </rPh>
    <phoneticPr fontId="3"/>
  </si>
  <si>
    <t>算定体制</t>
    <phoneticPr fontId="3"/>
  </si>
  <si>
    <t>※ CO2排出量算定のための組織体制図を図示する。図示にあたっては、算定に使用するデータの</t>
    <phoneticPr fontId="3"/>
  </si>
  <si>
    <t>　　収集過程がわかるように、「算定責任者」及び「算定担当者」の役割も含めて明示すること。</t>
    <phoneticPr fontId="3"/>
  </si>
  <si>
    <r>
      <t>1-1</t>
    </r>
    <r>
      <rPr>
        <sz val="10"/>
        <rFont val="ＭＳ Ｐゴシック"/>
        <family val="3"/>
        <charset val="128"/>
      </rPr>
      <t xml:space="preserve">. </t>
    </r>
    <r>
      <rPr>
        <sz val="10"/>
        <rFont val="ＭＳ Ｐゴシック"/>
        <family val="3"/>
        <charset val="128"/>
      </rPr>
      <t>基本情報</t>
    </r>
    <rPh sb="5" eb="7">
      <t>キホン</t>
    </rPh>
    <rPh sb="7" eb="8">
      <t>ジョウ</t>
    </rPh>
    <rPh sb="8" eb="9">
      <t>ホウ</t>
    </rPh>
    <phoneticPr fontId="3"/>
  </si>
  <si>
    <t>削減協力者に関する情報</t>
    <rPh sb="6" eb="7">
      <t>カン</t>
    </rPh>
    <rPh sb="9" eb="11">
      <t>ジョウホウ</t>
    </rPh>
    <phoneticPr fontId="3"/>
  </si>
  <si>
    <r>
      <t xml:space="preserve">2. </t>
    </r>
    <r>
      <rPr>
        <sz val="10"/>
        <rFont val="ＭＳ Ｐゴシック"/>
        <family val="3"/>
        <charset val="128"/>
      </rPr>
      <t>敷地境界等に関する情報</t>
    </r>
    <rPh sb="3" eb="5">
      <t>シキチ</t>
    </rPh>
    <rPh sb="5" eb="7">
      <t>キョウカイ</t>
    </rPh>
    <rPh sb="7" eb="8">
      <t>ナド</t>
    </rPh>
    <rPh sb="9" eb="10">
      <t>カン</t>
    </rPh>
    <rPh sb="12" eb="14">
      <t>ジョウホウ</t>
    </rPh>
    <phoneticPr fontId="5"/>
  </si>
  <si>
    <r>
      <t xml:space="preserve">3. </t>
    </r>
    <r>
      <rPr>
        <sz val="10"/>
        <rFont val="ＭＳ Ｐゴシック"/>
        <family val="3"/>
        <charset val="128"/>
      </rPr>
      <t>算定体制</t>
    </r>
    <rPh sb="3" eb="5">
      <t>サンテイ</t>
    </rPh>
    <rPh sb="5" eb="7">
      <t>タイセイ</t>
    </rPh>
    <phoneticPr fontId="5"/>
  </si>
  <si>
    <r>
      <t xml:space="preserve">4. </t>
    </r>
    <r>
      <rPr>
        <sz val="10"/>
        <rFont val="ＭＳ Ｐゴシック"/>
        <family val="3"/>
        <charset val="128"/>
      </rPr>
      <t>排出源に関する情報</t>
    </r>
    <rPh sb="3" eb="6">
      <t>ハイシュツゲン</t>
    </rPh>
    <rPh sb="7" eb="8">
      <t>カン</t>
    </rPh>
    <rPh sb="10" eb="12">
      <t>ジョウホウ</t>
    </rPh>
    <phoneticPr fontId="5"/>
  </si>
  <si>
    <r>
      <t xml:space="preserve">5. </t>
    </r>
    <r>
      <rPr>
        <sz val="10"/>
        <rFont val="ＭＳ Ｐゴシック"/>
        <family val="3"/>
        <charset val="128"/>
      </rPr>
      <t>モニタリングポイントに関する情報</t>
    </r>
    <rPh sb="14" eb="15">
      <t>カン</t>
    </rPh>
    <rPh sb="17" eb="19">
      <t>ジョウホウ</t>
    </rPh>
    <phoneticPr fontId="5"/>
  </si>
  <si>
    <r>
      <t xml:space="preserve">7. </t>
    </r>
    <r>
      <rPr>
        <sz val="10"/>
        <rFont val="ＭＳ Ｐゴシック"/>
        <family val="3"/>
        <charset val="128"/>
      </rPr>
      <t>備考</t>
    </r>
    <rPh sb="3" eb="5">
      <t>ビコウ</t>
    </rPh>
    <phoneticPr fontId="5"/>
  </si>
  <si>
    <t>なお、シートには保護をかけていますので、入力欄（水色、黄緑セル）のみ入力可能です。</t>
    <rPh sb="8" eb="10">
      <t>ホゴ</t>
    </rPh>
    <rPh sb="20" eb="22">
      <t>ニュウリョク</t>
    </rPh>
    <rPh sb="22" eb="23">
      <t>ラン</t>
    </rPh>
    <rPh sb="24" eb="26">
      <t>ミズイロ</t>
    </rPh>
    <rPh sb="27" eb="29">
      <t>キミドリ</t>
    </rPh>
    <rPh sb="34" eb="36">
      <t>ニュウリョク</t>
    </rPh>
    <rPh sb="36" eb="38">
      <t>カノウ</t>
    </rPh>
    <phoneticPr fontId="3"/>
  </si>
  <si>
    <t>A</t>
    <phoneticPr fontId="3"/>
  </si>
  <si>
    <t>無</t>
    <rPh sb="0" eb="1">
      <t>ナシ</t>
    </rPh>
    <phoneticPr fontId="3"/>
  </si>
  <si>
    <t>B</t>
    <phoneticPr fontId="3"/>
  </si>
  <si>
    <t>役割</t>
    <rPh sb="0" eb="2">
      <t>ヤクワリ</t>
    </rPh>
    <phoneticPr fontId="3"/>
  </si>
  <si>
    <r>
      <t>a</t>
    </r>
    <r>
      <rPr>
        <sz val="10"/>
        <rFont val="ＭＳ Ｐゴシック"/>
        <family val="3"/>
        <charset val="128"/>
      </rPr>
      <t>sset-sec@mri.co.jp</t>
    </r>
    <phoneticPr fontId="3"/>
  </si>
  <si>
    <t>目標保有者のうち主体的に削減を行う者に関する基本情報</t>
    <phoneticPr fontId="3"/>
  </si>
  <si>
    <t>その他の目標保有者に関する情報</t>
    <phoneticPr fontId="3"/>
  </si>
  <si>
    <t>その他の目標保有者の名称</t>
    <phoneticPr fontId="3"/>
  </si>
  <si>
    <t>※目標保有者以外に、削減事業に協力する法人（テナント等）を記入すること（任意）。</t>
    <rPh sb="29" eb="31">
      <t>キニュウ</t>
    </rPh>
    <phoneticPr fontId="3"/>
  </si>
  <si>
    <t>参加期、参加形態（単独・グループ）、年度が異なるファイルはASSETシステムに登録できない</t>
    <rPh sb="0" eb="2">
      <t>サンカ</t>
    </rPh>
    <rPh sb="2" eb="3">
      <t>キ</t>
    </rPh>
    <rPh sb="4" eb="6">
      <t>サンカ</t>
    </rPh>
    <rPh sb="6" eb="8">
      <t>ケイタイ</t>
    </rPh>
    <rPh sb="9" eb="11">
      <t>タンドク</t>
    </rPh>
    <rPh sb="18" eb="20">
      <t>ネンド</t>
    </rPh>
    <rPh sb="21" eb="22">
      <t>コト</t>
    </rPh>
    <rPh sb="39" eb="41">
      <t>トウロク</t>
    </rPh>
    <phoneticPr fontId="3"/>
  </si>
  <si>
    <t>ためご注意ください。</t>
    <rPh sb="3" eb="5">
      <t>チュウイ</t>
    </rPh>
    <phoneticPr fontId="3"/>
  </si>
  <si>
    <t>報告書種別</t>
    <rPh sb="0" eb="3">
      <t>ホウコクショ</t>
    </rPh>
    <rPh sb="3" eb="5">
      <t>シュベツ</t>
    </rPh>
    <phoneticPr fontId="3"/>
  </si>
  <si>
    <t>算定報告書</t>
    <rPh sb="0" eb="2">
      <t>サンテイ</t>
    </rPh>
    <rPh sb="2" eb="5">
      <t>ホウコクショ</t>
    </rPh>
    <phoneticPr fontId="3"/>
  </si>
  <si>
    <t>事業所種別</t>
    <rPh sb="0" eb="3">
      <t>ジギョウショ</t>
    </rPh>
    <rPh sb="3" eb="5">
      <t>シュベツ</t>
    </rPh>
    <phoneticPr fontId="3"/>
  </si>
  <si>
    <t>参加形態</t>
    <rPh sb="0" eb="2">
      <t>サンカ</t>
    </rPh>
    <rPh sb="2" eb="4">
      <t>ケイタイ</t>
    </rPh>
    <phoneticPr fontId="3"/>
  </si>
  <si>
    <t>チェックバージョン</t>
    <phoneticPr fontId="3"/>
  </si>
  <si>
    <t>基準年度排出量</t>
    <rPh sb="0" eb="2">
      <t>キジュン</t>
    </rPh>
    <rPh sb="2" eb="4">
      <t>ネンド</t>
    </rPh>
    <rPh sb="4" eb="6">
      <t>ハイシュツ</t>
    </rPh>
    <rPh sb="6" eb="7">
      <t>リョウ</t>
    </rPh>
    <phoneticPr fontId="3"/>
  </si>
  <si>
    <t>削減目標量</t>
    <rPh sb="0" eb="2">
      <t>サクゲン</t>
    </rPh>
    <rPh sb="2" eb="4">
      <t>モクヒョウ</t>
    </rPh>
    <rPh sb="4" eb="5">
      <t>リョウ</t>
    </rPh>
    <phoneticPr fontId="3"/>
  </si>
  <si>
    <t>削減目標年度実績排出量</t>
    <rPh sb="0" eb="2">
      <t>サクゲン</t>
    </rPh>
    <rPh sb="2" eb="4">
      <t>モクヒョウ</t>
    </rPh>
    <rPh sb="4" eb="6">
      <t>ネンド</t>
    </rPh>
    <rPh sb="6" eb="8">
      <t>ジッセキ</t>
    </rPh>
    <rPh sb="8" eb="10">
      <t>ハイシュツ</t>
    </rPh>
    <rPh sb="10" eb="11">
      <t>リョウ</t>
    </rPh>
    <phoneticPr fontId="3"/>
  </si>
  <si>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3"/>
  </si>
  <si>
    <t>グループ</t>
    <phoneticPr fontId="3"/>
  </si>
  <si>
    <t>記入上の注意</t>
    <rPh sb="0" eb="2">
      <t>キニュウ</t>
    </rPh>
    <rPh sb="2" eb="3">
      <t>ジョウ</t>
    </rPh>
    <rPh sb="4" eb="6">
      <t>チュウイ</t>
    </rPh>
    <phoneticPr fontId="3"/>
  </si>
  <si>
    <t>※制度へ参加する事業所については「1-2. 事業所リストシート」に記載すること。</t>
    <rPh sb="1" eb="3">
      <t>セイド</t>
    </rPh>
    <rPh sb="4" eb="6">
      <t>サンカ</t>
    </rPh>
    <rPh sb="8" eb="10">
      <t>ジギョウ</t>
    </rPh>
    <rPh sb="10" eb="11">
      <t>ショ</t>
    </rPh>
    <rPh sb="22" eb="24">
      <t>ジギョウ</t>
    </rPh>
    <rPh sb="24" eb="25">
      <t>ショ</t>
    </rPh>
    <rPh sb="33" eb="35">
      <t>キサイ</t>
    </rPh>
    <phoneticPr fontId="3"/>
  </si>
  <si>
    <t>事業形態（事業場/工場）</t>
    <rPh sb="0" eb="2">
      <t>ジギョウ</t>
    </rPh>
    <rPh sb="2" eb="4">
      <t>ケイタイ</t>
    </rPh>
    <rPh sb="5" eb="8">
      <t>ジギョウジョウ</t>
    </rPh>
    <rPh sb="9" eb="11">
      <t>コウジョウ</t>
    </rPh>
    <phoneticPr fontId="3"/>
  </si>
  <si>
    <t>事業場</t>
  </si>
  <si>
    <t>事業所No.</t>
    <phoneticPr fontId="3"/>
  </si>
  <si>
    <t>事業所名</t>
    <rPh sb="3" eb="4">
      <t>メイ</t>
    </rPh>
    <phoneticPr fontId="3"/>
  </si>
  <si>
    <t>事業所No.</t>
    <phoneticPr fontId="3"/>
  </si>
  <si>
    <t>1） 電気・熱の事業所外への供給に関しては、以下の供給形態を選択する。</t>
  </si>
  <si>
    <t>　　A：事業所内で燃料を使用して電気や熱を発生させ、事業所外へ供給した場合</t>
  </si>
  <si>
    <t>　　B：電気事業者や熱供給業者から電気や熱の供給を受け、事業所外へ供給した場合</t>
  </si>
  <si>
    <t>2） 事業所の数に応じてシートを記入欄をコピーして利用すること。</t>
    <rPh sb="7" eb="8">
      <t>カズ</t>
    </rPh>
    <rPh sb="9" eb="10">
      <t>オウ</t>
    </rPh>
    <rPh sb="16" eb="19">
      <t>キニュウラン</t>
    </rPh>
    <rPh sb="25" eb="27">
      <t>リヨウ</t>
    </rPh>
    <phoneticPr fontId="3"/>
  </si>
  <si>
    <t>③廃棄物の焼却・使用等</t>
    <rPh sb="1" eb="4">
      <t>ハイキブツ</t>
    </rPh>
    <rPh sb="5" eb="7">
      <t>ショウキャク</t>
    </rPh>
    <rPh sb="8" eb="10">
      <t>シヨウ</t>
    </rPh>
    <rPh sb="10" eb="11">
      <t>トウ</t>
    </rPh>
    <phoneticPr fontId="3"/>
  </si>
  <si>
    <t>④工業プロセス</t>
    <rPh sb="1" eb="3">
      <t>コウギョウ</t>
    </rPh>
    <phoneticPr fontId="3"/>
  </si>
  <si>
    <t>活動種別</t>
    <rPh sb="0" eb="2">
      <t>カツドウ</t>
    </rPh>
    <rPh sb="2" eb="4">
      <t>シュベツ</t>
    </rPh>
    <phoneticPr fontId="3"/>
  </si>
  <si>
    <t>①廃油</t>
    <rPh sb="1" eb="3">
      <t>ハイユ</t>
    </rPh>
    <phoneticPr fontId="3"/>
  </si>
  <si>
    <t>②廃合成繊維</t>
    <rPh sb="1" eb="2">
      <t>ハイ</t>
    </rPh>
    <rPh sb="2" eb="4">
      <t>ゴウセイ</t>
    </rPh>
    <rPh sb="4" eb="6">
      <t>センイ</t>
    </rPh>
    <phoneticPr fontId="3"/>
  </si>
  <si>
    <t>③廃ゴムタイヤ</t>
    <rPh sb="1" eb="2">
      <t>ハイ</t>
    </rPh>
    <phoneticPr fontId="3"/>
  </si>
  <si>
    <t>④　②③以外の廃プラスチック類（産業廃棄物）</t>
    <rPh sb="4" eb="6">
      <t>イガイ</t>
    </rPh>
    <rPh sb="7" eb="8">
      <t>ハイ</t>
    </rPh>
    <rPh sb="14" eb="15">
      <t>ルイ</t>
    </rPh>
    <rPh sb="16" eb="18">
      <t>サンギョウ</t>
    </rPh>
    <rPh sb="18" eb="21">
      <t>ハイキブツ</t>
    </rPh>
    <phoneticPr fontId="3"/>
  </si>
  <si>
    <t>⑤　②③④以外の廃プラスチック類（一般廃棄物）</t>
    <rPh sb="5" eb="7">
      <t>イガイ</t>
    </rPh>
    <rPh sb="8" eb="9">
      <t>ハイ</t>
    </rPh>
    <rPh sb="15" eb="16">
      <t>ルイ</t>
    </rPh>
    <rPh sb="17" eb="19">
      <t>イッパン</t>
    </rPh>
    <rPh sb="19" eb="22">
      <t>ハイキブツ</t>
    </rPh>
    <phoneticPr fontId="3"/>
  </si>
  <si>
    <t>廃油から製造される燃料油</t>
    <rPh sb="0" eb="1">
      <t>ハイ</t>
    </rPh>
    <rPh sb="1" eb="2">
      <t>ユ</t>
    </rPh>
    <rPh sb="4" eb="6">
      <t>セイゾウ</t>
    </rPh>
    <rPh sb="9" eb="11">
      <t>ネンリョウ</t>
    </rPh>
    <rPh sb="11" eb="12">
      <t>アブラ</t>
    </rPh>
    <phoneticPr fontId="3"/>
  </si>
  <si>
    <t>廃プラスチック類から製造される燃料油</t>
    <rPh sb="0" eb="1">
      <t>ハイ</t>
    </rPh>
    <rPh sb="7" eb="8">
      <t>ルイ</t>
    </rPh>
    <rPh sb="10" eb="12">
      <t>セイゾウ</t>
    </rPh>
    <rPh sb="15" eb="17">
      <t>ネンリョウ</t>
    </rPh>
    <rPh sb="17" eb="18">
      <t>ユ</t>
    </rPh>
    <phoneticPr fontId="3"/>
  </si>
  <si>
    <t>ごみ固形燃料（RPF）</t>
    <rPh sb="2" eb="4">
      <t>コケイ</t>
    </rPh>
    <rPh sb="4" eb="6">
      <t>ネンリョウ</t>
    </rPh>
    <phoneticPr fontId="3"/>
  </si>
  <si>
    <t>ごみ固形燃料（RDF）</t>
    <rPh sb="2" eb="4">
      <t>コケイ</t>
    </rPh>
    <rPh sb="4" eb="6">
      <t>ネンリョウ</t>
    </rPh>
    <phoneticPr fontId="3"/>
  </si>
  <si>
    <t>セメントの製造</t>
    <rPh sb="5" eb="7">
      <t>セイゾウ</t>
    </rPh>
    <phoneticPr fontId="3"/>
  </si>
  <si>
    <t>生石灰の製造</t>
  </si>
  <si>
    <t>石灰石（タンカル）・ドロマイトの使用</t>
    <rPh sb="0" eb="3">
      <t>セッカイセキ</t>
    </rPh>
    <rPh sb="16" eb="18">
      <t>シヨウ</t>
    </rPh>
    <phoneticPr fontId="3"/>
  </si>
  <si>
    <t>ソーダ灰の製造</t>
  </si>
  <si>
    <t>ソーダ灰の使用</t>
  </si>
  <si>
    <t>アンモニアの製造</t>
  </si>
  <si>
    <t>シリコンカーバイドの製造</t>
  </si>
  <si>
    <t>カルシウムカーバイドの製造（石灰石起源・還元剤起源）</t>
  </si>
  <si>
    <t>エチレンの製造</t>
  </si>
  <si>
    <t>カルシウムカーバイドを原料としたアセチレンの使用（燃焼）</t>
    <rPh sb="11" eb="13">
      <t>ゲンリョウ</t>
    </rPh>
    <phoneticPr fontId="3"/>
  </si>
  <si>
    <t>電気炉を使用した粗鋼の製造</t>
  </si>
  <si>
    <t>液化炭酸ガスの使用</t>
  </si>
  <si>
    <t>ABC株式会社</t>
    <phoneticPr fontId="3"/>
  </si>
  <si>
    <t>不動産業取引業</t>
    <rPh sb="0" eb="3">
      <t>フドウサン</t>
    </rPh>
    <rPh sb="3" eb="4">
      <t>ギョウ</t>
    </rPh>
    <rPh sb="4" eb="7">
      <t>トリヒキギョウ</t>
    </rPh>
    <phoneticPr fontId="3"/>
  </si>
  <si>
    <t>XYZエネルギー株式会社</t>
    <phoneticPr fontId="3"/>
  </si>
  <si>
    <t>EFGコンビニエンスストア</t>
    <phoneticPr fontId="3"/>
  </si>
  <si>
    <t>本社ビルの1階に店舗を出店している。補助設備で発生した熱を利用する立場にあり、ソフト面でのCO2削減対策を実施する。</t>
    <rPh sb="0" eb="2">
      <t>ホンシャ</t>
    </rPh>
    <rPh sb="6" eb="7">
      <t>カイ</t>
    </rPh>
    <rPh sb="8" eb="10">
      <t>テンポ</t>
    </rPh>
    <rPh sb="11" eb="13">
      <t>シュッテン</t>
    </rPh>
    <rPh sb="18" eb="20">
      <t>ホジョ</t>
    </rPh>
    <rPh sb="20" eb="22">
      <t>セツビ</t>
    </rPh>
    <rPh sb="23" eb="25">
      <t>ハッセイ</t>
    </rPh>
    <rPh sb="27" eb="28">
      <t>ネツ</t>
    </rPh>
    <rPh sb="29" eb="31">
      <t>リヨウ</t>
    </rPh>
    <rPh sb="33" eb="35">
      <t>タチバ</t>
    </rPh>
    <rPh sb="42" eb="43">
      <t>メン</t>
    </rPh>
    <rPh sb="48" eb="50">
      <t>サクゲン</t>
    </rPh>
    <rPh sb="50" eb="52">
      <t>タイサク</t>
    </rPh>
    <rPh sb="53" eb="55">
      <t>ジッシ</t>
    </rPh>
    <phoneticPr fontId="3"/>
  </si>
  <si>
    <t>HIJ料理店</t>
    <rPh sb="3" eb="5">
      <t>リョウリ</t>
    </rPh>
    <rPh sb="5" eb="6">
      <t>テン</t>
    </rPh>
    <phoneticPr fontId="3"/>
  </si>
  <si>
    <t>本社ビルの1階に店舗を出店している。補助設備で発生した熱を利用する立場にあり、ソフト面でのCO2削減対策を実施する。</t>
    <rPh sb="23" eb="25">
      <t>ハッセイ</t>
    </rPh>
    <rPh sb="27" eb="28">
      <t>ネツ</t>
    </rPh>
    <phoneticPr fontId="3"/>
  </si>
  <si>
    <t>本社ビル</t>
    <rPh sb="0" eb="2">
      <t>ホンシャ</t>
    </rPh>
    <phoneticPr fontId="3"/>
  </si>
  <si>
    <t>●●県●●区●●町一丁目一番一号</t>
    <phoneticPr fontId="3"/>
  </si>
  <si>
    <t>事務所</t>
    <rPh sb="0" eb="2">
      <t>ジム</t>
    </rPh>
    <rPh sb="2" eb="3">
      <t>ショ</t>
    </rPh>
    <phoneticPr fontId="3"/>
  </si>
  <si>
    <t>A支店</t>
    <rPh sb="1" eb="3">
      <t>シテン</t>
    </rPh>
    <phoneticPr fontId="3"/>
  </si>
  <si>
    <t>●●県●●区●●町二丁目五番二号</t>
    <rPh sb="9" eb="10">
      <t>ニ</t>
    </rPh>
    <rPh sb="12" eb="13">
      <t>ゴ</t>
    </rPh>
    <rPh sb="14" eb="15">
      <t>ニ</t>
    </rPh>
    <phoneticPr fontId="3"/>
  </si>
  <si>
    <t>B支店</t>
    <rPh sb="1" eb="3">
      <t>シテン</t>
    </rPh>
    <phoneticPr fontId="3"/>
  </si>
  <si>
    <t>●●県●●市●●三丁目一番十一号</t>
    <rPh sb="5" eb="6">
      <t>シ</t>
    </rPh>
    <rPh sb="8" eb="9">
      <t>サン</t>
    </rPh>
    <rPh sb="13" eb="14">
      <t>ジュウ</t>
    </rPh>
    <rPh sb="14" eb="15">
      <t>イチ</t>
    </rPh>
    <phoneticPr fontId="3"/>
  </si>
  <si>
    <t>有</t>
    <rPh sb="0" eb="1">
      <t>ア</t>
    </rPh>
    <phoneticPr fontId="3"/>
  </si>
  <si>
    <t>A</t>
  </si>
  <si>
    <t>隣接するLMNビルに電気を供給している。</t>
    <rPh sb="0" eb="2">
      <t>リンセツ</t>
    </rPh>
    <rPh sb="10" eb="12">
      <t>デンキ</t>
    </rPh>
    <rPh sb="13" eb="15">
      <t>キョウキュウ</t>
    </rPh>
    <phoneticPr fontId="3"/>
  </si>
  <si>
    <t>隣接するLMNビルに熱を供給している。</t>
    <rPh sb="0" eb="2">
      <t>リンセツ</t>
    </rPh>
    <rPh sb="10" eb="11">
      <t>ネツ</t>
    </rPh>
    <rPh sb="12" eb="14">
      <t>キョウキュウ</t>
    </rPh>
    <phoneticPr fontId="3"/>
  </si>
  <si>
    <t>事業所名</t>
    <rPh sb="0" eb="3">
      <t>ジギョウショ</t>
    </rPh>
    <rPh sb="3" eb="4">
      <t>メイ</t>
    </rPh>
    <phoneticPr fontId="3"/>
  </si>
  <si>
    <t>田中　太郎</t>
    <rPh sb="0" eb="2">
      <t>タナカ</t>
    </rPh>
    <rPh sb="3" eb="5">
      <t>タロウ</t>
    </rPh>
    <phoneticPr fontId="3"/>
  </si>
  <si>
    <t>総務部　部長</t>
    <rPh sb="0" eb="2">
      <t>ソウム</t>
    </rPh>
    <rPh sb="2" eb="3">
      <t>ブ</t>
    </rPh>
    <rPh sb="4" eb="6">
      <t>ブチョウ</t>
    </rPh>
    <phoneticPr fontId="3"/>
  </si>
  <si>
    <t>佐藤　花子</t>
    <phoneticPr fontId="3"/>
  </si>
  <si>
    <t>総務部</t>
    <rPh sb="0" eb="2">
      <t>ソウム</t>
    </rPh>
    <rPh sb="2" eb="3">
      <t>ブ</t>
    </rPh>
    <phoneticPr fontId="3"/>
  </si>
  <si>
    <t>○○○○-□□-△△△△</t>
    <phoneticPr fontId="3"/>
  </si>
  <si>
    <t>sato-hanako@○○.co.jp</t>
    <phoneticPr fontId="3"/>
  </si>
  <si>
    <t>山田　一郎</t>
    <rPh sb="0" eb="2">
      <t>ヤマダ</t>
    </rPh>
    <rPh sb="3" eb="5">
      <t>イチロウ</t>
    </rPh>
    <phoneticPr fontId="3"/>
  </si>
  <si>
    <t>○○-□□□□-△△△△</t>
    <phoneticPr fontId="3"/>
  </si>
  <si>
    <t>鈴木　太郎</t>
    <rPh sb="0" eb="2">
      <t>スズキ</t>
    </rPh>
    <rPh sb="3" eb="5">
      <t>タロウ</t>
    </rPh>
    <phoneticPr fontId="3"/>
  </si>
  <si>
    <t>suzuki@○○.co.jp</t>
    <phoneticPr fontId="3"/>
  </si>
  <si>
    <t>受電室</t>
    <rPh sb="0" eb="2">
      <t>ジュデン</t>
    </rPh>
    <rPh sb="2" eb="3">
      <t>シツ</t>
    </rPh>
    <phoneticPr fontId="3"/>
  </si>
  <si>
    <t>②電気・熱の使用</t>
  </si>
  <si>
    <t>○</t>
  </si>
  <si>
    <t>給湯設備</t>
    <rPh sb="0" eb="2">
      <t>キュウトウ</t>
    </rPh>
    <rPh sb="2" eb="4">
      <t>セツビ</t>
    </rPh>
    <phoneticPr fontId="3"/>
  </si>
  <si>
    <t>①燃料の使用</t>
  </si>
  <si>
    <t>厨房機器</t>
    <rPh sb="0" eb="2">
      <t>チュウボウ</t>
    </rPh>
    <rPh sb="2" eb="4">
      <t>キキ</t>
    </rPh>
    <phoneticPr fontId="3"/>
  </si>
  <si>
    <t>コージェネレーション</t>
    <phoneticPr fontId="3"/>
  </si>
  <si>
    <t>電気・熱の一部を外部へ供給</t>
    <phoneticPr fontId="3"/>
  </si>
  <si>
    <t>芝刈り機</t>
    <rPh sb="0" eb="2">
      <t>シバカ</t>
    </rPh>
    <rPh sb="3" eb="4">
      <t>キ</t>
    </rPh>
    <phoneticPr fontId="3"/>
  </si>
  <si>
    <t>×</t>
  </si>
  <si>
    <t>事業場の排出量の0.1%未満のため、少量排出源となる。</t>
    <rPh sb="0" eb="2">
      <t>ジギョウ</t>
    </rPh>
    <rPh sb="2" eb="3">
      <t>バ</t>
    </rPh>
    <rPh sb="4" eb="6">
      <t>ハイシュツ</t>
    </rPh>
    <rPh sb="6" eb="7">
      <t>リョウ</t>
    </rPh>
    <rPh sb="12" eb="14">
      <t>ミマン</t>
    </rPh>
    <rPh sb="18" eb="20">
      <t>ショウリョウ</t>
    </rPh>
    <rPh sb="20" eb="23">
      <t>ハイシュツゲン</t>
    </rPh>
    <phoneticPr fontId="3"/>
  </si>
  <si>
    <t>温度換算式メータのため、温度補正は不要。</t>
    <rPh sb="0" eb="2">
      <t>オンド</t>
    </rPh>
    <rPh sb="2" eb="4">
      <t>カンサン</t>
    </rPh>
    <rPh sb="4" eb="5">
      <t>シキ</t>
    </rPh>
    <rPh sb="12" eb="14">
      <t>オンド</t>
    </rPh>
    <rPh sb="14" eb="16">
      <t>ホセイ</t>
    </rPh>
    <rPh sb="17" eb="19">
      <t>フヨウ</t>
    </rPh>
    <phoneticPr fontId="3"/>
  </si>
  <si>
    <t>普通電力量計</t>
    <rPh sb="0" eb="2">
      <t>フツウ</t>
    </rPh>
    <rPh sb="2" eb="4">
      <t>デンリョク</t>
    </rPh>
    <rPh sb="4" eb="5">
      <t>リョウ</t>
    </rPh>
    <rPh sb="5" eb="6">
      <t>ケイ</t>
    </rPh>
    <phoneticPr fontId="3"/>
  </si>
  <si>
    <t>検定付</t>
    <rPh sb="0" eb="2">
      <t>ケンテイ</t>
    </rPh>
    <rPh sb="2" eb="3">
      <t>ツキ</t>
    </rPh>
    <phoneticPr fontId="3"/>
  </si>
  <si>
    <t>所内消費按分用</t>
    <rPh sb="0" eb="2">
      <t>ショナイ</t>
    </rPh>
    <rPh sb="2" eb="4">
      <t>ショウヒ</t>
    </rPh>
    <rPh sb="4" eb="6">
      <t>アンブン</t>
    </rPh>
    <rPh sb="6" eb="7">
      <t>ヨウ</t>
    </rPh>
    <phoneticPr fontId="3"/>
  </si>
  <si>
    <t>蒸気流量計</t>
    <rPh sb="0" eb="2">
      <t>ジョウキ</t>
    </rPh>
    <rPh sb="2" eb="5">
      <t>リュウリョウケイ</t>
    </rPh>
    <phoneticPr fontId="3"/>
  </si>
  <si>
    <t>LPG</t>
  </si>
  <si>
    <t>kWh</t>
  </si>
  <si>
    <t>千m3N</t>
  </si>
  <si>
    <t>kl</t>
  </si>
  <si>
    <t>t</t>
  </si>
  <si>
    <t>1) 事業所No.は１から通し番号でつけること。</t>
    <rPh sb="5" eb="6">
      <t>ショ</t>
    </rPh>
    <rPh sb="13" eb="14">
      <t>トオ</t>
    </rPh>
    <rPh sb="15" eb="17">
      <t>バンゴウ</t>
    </rPh>
    <phoneticPr fontId="3"/>
  </si>
  <si>
    <r>
      <t>1-2</t>
    </r>
    <r>
      <rPr>
        <sz val="10"/>
        <rFont val="ＭＳ Ｐゴシック"/>
        <family val="3"/>
        <charset val="128"/>
      </rPr>
      <t>. 事業所に関する基本情報</t>
    </r>
    <rPh sb="5" eb="7">
      <t>ジギョウ</t>
    </rPh>
    <rPh sb="7" eb="8">
      <t>ショ</t>
    </rPh>
    <rPh sb="9" eb="10">
      <t>カン</t>
    </rPh>
    <rPh sb="12" eb="14">
      <t>キホン</t>
    </rPh>
    <rPh sb="14" eb="15">
      <t>ジョウ</t>
    </rPh>
    <rPh sb="15" eb="16">
      <t>ホウ</t>
    </rPh>
    <phoneticPr fontId="3"/>
  </si>
  <si>
    <r>
      <t>事業</t>
    </r>
    <r>
      <rPr>
        <sz val="10"/>
        <rFont val="ＭＳ Ｐゴシック"/>
        <family val="3"/>
        <charset val="128"/>
      </rPr>
      <t>所
No</t>
    </r>
    <rPh sb="0" eb="2">
      <t>ジギョウ</t>
    </rPh>
    <rPh sb="2" eb="3">
      <t>ショ</t>
    </rPh>
    <phoneticPr fontId="3"/>
  </si>
  <si>
    <r>
      <t>事業</t>
    </r>
    <r>
      <rPr>
        <sz val="10"/>
        <rFont val="ＭＳ Ｐゴシック"/>
        <family val="3"/>
        <charset val="128"/>
      </rPr>
      <t>所名</t>
    </r>
    <rPh sb="0" eb="2">
      <t>ジギョウ</t>
    </rPh>
    <rPh sb="2" eb="3">
      <t>ショ</t>
    </rPh>
    <rPh sb="3" eb="4">
      <t>メイ</t>
    </rPh>
    <phoneticPr fontId="3"/>
  </si>
  <si>
    <t>排出源の種類
（①～④）</t>
    <rPh sb="0" eb="3">
      <t>ハイシュツゲン</t>
    </rPh>
    <rPh sb="4" eb="6">
      <t>シュルイ</t>
    </rPh>
    <phoneticPr fontId="3"/>
  </si>
  <si>
    <t>yamada@○○.co.jp</t>
    <phoneticPr fontId="3"/>
  </si>
  <si>
    <t>特別な断りがない限り、算定報告書提出日現在の情報を記載してください。</t>
    <phoneticPr fontId="3"/>
  </si>
  <si>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3"/>
  </si>
  <si>
    <t xml:space="preserve">種別 </t>
    <rPh sb="0" eb="2">
      <t>シュベツ</t>
    </rPh>
    <phoneticPr fontId="3"/>
  </si>
  <si>
    <r>
      <t>自己
Tier</t>
    </r>
    <r>
      <rPr>
        <sz val="10"/>
        <rFont val="ＭＳ Ｐゴシック"/>
        <family val="3"/>
        <charset val="128"/>
      </rPr>
      <t xml:space="preserve"> </t>
    </r>
    <rPh sb="0" eb="2">
      <t>ジコ</t>
    </rPh>
    <phoneticPr fontId="3"/>
  </si>
  <si>
    <t>主たる用途</t>
    <rPh sb="0" eb="1">
      <t>オモ</t>
    </rPh>
    <rPh sb="3" eb="5">
      <t>ヨウト</t>
    </rPh>
    <phoneticPr fontId="3"/>
  </si>
  <si>
    <t>延床面積</t>
    <rPh sb="0" eb="4">
      <t>ノベユカメンセキ</t>
    </rPh>
    <phoneticPr fontId="3"/>
  </si>
  <si>
    <t>基準年度中の変更</t>
    <rPh sb="4" eb="5">
      <t>チュウ</t>
    </rPh>
    <phoneticPr fontId="3"/>
  </si>
  <si>
    <t>建築確認申請に基づき確認。</t>
    <phoneticPr fontId="3"/>
  </si>
  <si>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phoneticPr fontId="3"/>
  </si>
  <si>
    <t>提出年月日（ｙｙyy/mm/ｄｄ）　</t>
    <rPh sb="0" eb="2">
      <t>テイシュツ</t>
    </rPh>
    <rPh sb="2" eb="5">
      <t>ネンガッピ</t>
    </rPh>
    <phoneticPr fontId="3"/>
  </si>
  <si>
    <t>本社ビルの補助設備の設置者である。なお、設置後の補助対象設備でのエネルギー使用量のモニタリングは、ABC株式会社で行う。</t>
    <phoneticPr fontId="3"/>
  </si>
  <si>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</si>
  <si>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</si>
  <si>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</si>
  <si>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</si>
  <si>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</si>
  <si>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</si>
  <si>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</si>
  <si>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</si>
  <si>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</si>
  <si>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</si>
  <si>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</si>
  <si>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</si>
  <si>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</si>
  <si>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</si>
  <si>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</si>
  <si>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</si>
  <si>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</si>
  <si>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</si>
  <si>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</si>
  <si>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</si>
  <si>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</si>
  <si>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</si>
  <si>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</si>
  <si>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</si>
  <si>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</si>
  <si>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</si>
  <si>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</si>
  <si>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</si>
  <si>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</si>
  <si>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</si>
  <si>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</si>
  <si>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</si>
  <si>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</si>
  <si>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</si>
  <si>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</si>
  <si>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</si>
  <si>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</si>
  <si>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</si>
  <si>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077：塗装工事業</t>
  </si>
  <si>
    <t>078：床・内装工事業</t>
  </si>
  <si>
    <t>079：その他の職別工事業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</si>
  <si>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</si>
  <si>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</si>
  <si>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</si>
  <si>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</si>
  <si>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</si>
  <si>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</si>
  <si>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</si>
  <si>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</si>
  <si>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</si>
  <si>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</si>
  <si>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</si>
  <si>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</si>
  <si>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</si>
  <si>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</si>
  <si>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</si>
  <si>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</si>
  <si>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</si>
  <si>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</si>
  <si>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</si>
  <si>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</si>
  <si>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</si>
  <si>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</si>
  <si>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</si>
  <si>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</si>
  <si>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</si>
  <si>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</si>
  <si>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</si>
  <si>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</si>
  <si>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</si>
  <si>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</si>
  <si>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</si>
  <si>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</si>
  <si>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</si>
  <si>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</si>
  <si>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</si>
  <si>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</si>
  <si>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</si>
  <si>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</si>
  <si>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</si>
  <si>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</si>
  <si>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</si>
  <si>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</si>
  <si>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</si>
  <si>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</si>
  <si>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</si>
  <si>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</si>
  <si>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</si>
  <si>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</si>
  <si>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</si>
  <si>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</si>
  <si>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</si>
  <si>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</si>
  <si>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</si>
  <si>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</si>
  <si>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</si>
  <si>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</si>
  <si>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</si>
  <si>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</si>
  <si>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</si>
  <si>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</si>
  <si>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</si>
  <si>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</si>
  <si>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</si>
  <si>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</si>
  <si>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</si>
  <si>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</si>
  <si>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</si>
  <si>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</si>
  <si>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</si>
  <si>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</si>
  <si>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</si>
  <si>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</si>
  <si>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</si>
  <si>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</si>
  <si>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</si>
  <si>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</si>
  <si>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</si>
  <si>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</si>
  <si>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</si>
  <si>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</si>
  <si>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</si>
  <si>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</si>
  <si>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</si>
  <si>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</si>
  <si>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</si>
  <si>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</si>
  <si>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</si>
  <si>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</si>
  <si>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</si>
  <si>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</si>
  <si>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</si>
  <si>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</si>
  <si>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</si>
  <si>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</si>
  <si>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</si>
  <si>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</si>
  <si>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</si>
  <si>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</si>
  <si>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</si>
  <si>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</si>
  <si>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</si>
  <si>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</si>
  <si>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</si>
  <si>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</si>
  <si>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</si>
  <si>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</si>
  <si>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</si>
  <si>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</si>
  <si>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</si>
  <si>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</si>
  <si>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</si>
  <si>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</si>
  <si>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</si>
  <si>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</si>
  <si>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</si>
  <si>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</si>
  <si>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</si>
  <si>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</si>
  <si>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</si>
  <si>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</si>
  <si>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</si>
  <si>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</si>
  <si>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</si>
  <si>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</si>
  <si>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</si>
  <si>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</si>
  <si>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</si>
  <si>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</si>
  <si>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</si>
  <si>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</si>
  <si>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</si>
  <si>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</si>
  <si>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</si>
  <si>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</si>
  <si>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</si>
  <si>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</si>
  <si>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</si>
  <si>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</si>
  <si>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</si>
  <si>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</si>
  <si>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</si>
  <si>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</si>
  <si>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</si>
  <si>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</si>
  <si>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</si>
  <si>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</si>
  <si>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</si>
  <si>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</si>
  <si>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</si>
  <si>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</si>
  <si>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</si>
  <si>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</si>
  <si>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</si>
  <si>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</si>
  <si>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</si>
  <si>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</si>
  <si>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</si>
  <si>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</si>
  <si>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</si>
  <si>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</si>
  <si>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</si>
  <si>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</si>
  <si>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</si>
  <si>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</si>
  <si>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</si>
  <si>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</si>
  <si>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</si>
  <si>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</si>
  <si>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</si>
  <si>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</si>
  <si>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</si>
  <si>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</si>
  <si>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</si>
  <si>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</si>
  <si>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</si>
  <si>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</si>
  <si>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</si>
  <si>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</si>
  <si>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</si>
  <si>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</si>
  <si>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</si>
  <si>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</si>
  <si>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</si>
  <si>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</si>
  <si>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</si>
  <si>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</si>
  <si>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</si>
  <si>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</si>
  <si>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</si>
  <si>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</si>
  <si>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</si>
  <si>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</si>
  <si>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</si>
  <si>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</si>
  <si>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</si>
  <si>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</si>
  <si>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</si>
  <si>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</si>
  <si>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</si>
  <si>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</si>
  <si>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</si>
  <si>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</si>
  <si>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</si>
  <si>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</si>
  <si>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</si>
  <si>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</si>
  <si>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</si>
  <si>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</si>
  <si>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</si>
  <si>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</si>
  <si>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</si>
  <si>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</si>
  <si>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</si>
  <si>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</si>
  <si>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</si>
  <si>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</si>
  <si>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</si>
  <si>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</si>
  <si>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</si>
  <si>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</si>
  <si>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</si>
  <si>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</si>
  <si>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</si>
  <si>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</si>
  <si>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</si>
  <si>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</si>
  <si>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</si>
  <si>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</si>
  <si>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</si>
  <si>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</si>
  <si>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</si>
  <si>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</si>
  <si>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</si>
  <si>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</si>
  <si>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</si>
  <si>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</si>
  <si>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</si>
  <si>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</si>
  <si>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</si>
  <si>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</si>
  <si>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</si>
  <si>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</si>
  <si>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</si>
  <si>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</si>
  <si>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</si>
  <si>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</si>
  <si>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</si>
  <si>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</si>
  <si>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</si>
  <si>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</si>
  <si>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</si>
  <si>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</si>
  <si>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</si>
  <si>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</si>
  <si>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</si>
  <si>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</si>
  <si>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</si>
  <si>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</si>
  <si>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</si>
  <si>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</si>
  <si>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</si>
  <si>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</si>
  <si>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</si>
  <si>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</si>
  <si>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</si>
  <si>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</si>
  <si>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</si>
  <si>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</si>
  <si>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</si>
  <si>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</si>
  <si>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</si>
  <si>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</si>
  <si>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</si>
  <si>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</si>
  <si>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</si>
  <si>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</si>
  <si>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</si>
  <si>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</si>
  <si>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</si>
  <si>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</si>
  <si>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</si>
  <si>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</si>
  <si>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</si>
  <si>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</si>
  <si>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</si>
  <si>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</si>
  <si>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</si>
  <si>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</si>
  <si>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</si>
  <si>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</si>
  <si>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</si>
  <si>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</si>
  <si>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</si>
  <si>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</si>
  <si>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</si>
  <si>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</si>
  <si>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</si>
  <si>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</si>
  <si>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</si>
  <si>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</si>
  <si>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</si>
  <si>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</si>
  <si>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</si>
  <si>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</si>
  <si>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</si>
  <si>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</si>
  <si>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</si>
  <si>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</si>
  <si>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</si>
  <si>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</si>
  <si>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</si>
  <si>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</si>
  <si>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</si>
  <si>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</si>
  <si>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</si>
  <si>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</si>
  <si>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</si>
  <si>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</si>
  <si>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</si>
  <si>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</si>
  <si>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</si>
  <si>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</si>
  <si>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</si>
  <si>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</si>
  <si>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</si>
  <si>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</si>
  <si>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</si>
  <si>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</si>
  <si>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</si>
  <si>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</si>
  <si>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</si>
  <si>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</si>
  <si>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</si>
  <si>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</si>
  <si>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</si>
  <si>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</si>
  <si>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</si>
  <si>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</si>
  <si>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</si>
  <si>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</si>
  <si>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</si>
  <si>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</si>
  <si>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</si>
  <si>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</si>
  <si>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</si>
  <si>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</si>
  <si>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</si>
  <si>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</si>
  <si>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</si>
  <si>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</si>
  <si>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</si>
  <si>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</si>
  <si>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</si>
  <si>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</si>
  <si>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</si>
  <si>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</si>
  <si>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</si>
  <si>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</si>
  <si>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</si>
  <si>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</si>
  <si>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</si>
  <si>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</si>
  <si>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</si>
  <si>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</si>
  <si>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</si>
  <si>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</si>
  <si>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</si>
  <si>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</si>
  <si>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</si>
  <si>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</si>
  <si>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</si>
  <si>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</si>
  <si>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</si>
  <si>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</si>
  <si>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</si>
  <si>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</si>
  <si>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</si>
  <si>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</si>
  <si>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</si>
  <si>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</si>
  <si>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</si>
  <si>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</si>
  <si>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</si>
  <si>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</si>
  <si>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</si>
  <si>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</si>
  <si>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</si>
  <si>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</si>
  <si>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</si>
  <si>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</si>
  <si>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</si>
  <si>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</si>
  <si>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</si>
  <si>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</si>
  <si>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</si>
  <si>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</si>
  <si>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</si>
  <si>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</si>
  <si>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</si>
  <si>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</si>
  <si>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</si>
  <si>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</si>
  <si>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</si>
  <si>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</si>
  <si>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</si>
  <si>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</si>
  <si>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</si>
  <si>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</si>
  <si>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</si>
  <si>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</si>
  <si>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</si>
  <si>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</si>
  <si>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</si>
  <si>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</si>
  <si>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</si>
  <si>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</si>
  <si>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</si>
  <si>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</si>
  <si>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</si>
  <si>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</si>
  <si>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</si>
  <si>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</si>
  <si>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</si>
  <si>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</si>
  <si>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</si>
  <si>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</si>
  <si>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</si>
  <si>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</si>
  <si>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</si>
  <si>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</si>
  <si>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</si>
  <si>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</si>
  <si>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</si>
  <si>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</si>
  <si>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</si>
  <si>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</si>
  <si>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</si>
  <si>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</si>
  <si>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</si>
  <si>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</si>
  <si>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</si>
  <si>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</si>
  <si>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</si>
  <si>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</si>
  <si>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</si>
  <si>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</si>
  <si>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</si>
  <si>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</si>
  <si>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</si>
  <si>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</si>
  <si>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</si>
  <si>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</si>
  <si>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</si>
  <si>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</si>
  <si>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</si>
  <si>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</si>
  <si>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</si>
  <si>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</si>
  <si>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</si>
  <si>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</si>
  <si>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</si>
  <si>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</si>
  <si>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</si>
  <si>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</si>
  <si>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</si>
  <si>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</si>
  <si>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</si>
  <si>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</si>
  <si>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</si>
  <si>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</si>
  <si>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</si>
  <si>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</si>
  <si>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</si>
  <si>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</si>
  <si>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</si>
  <si>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</si>
  <si>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</si>
  <si>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</si>
  <si>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</si>
  <si>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</si>
  <si>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</si>
  <si>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</si>
  <si>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</si>
  <si>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</si>
  <si>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</si>
  <si>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</si>
  <si>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</si>
  <si>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</si>
  <si>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</si>
  <si>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2) 欄が足りない場合には追加して記入すること。</t>
    <rPh sb="3" eb="4">
      <t>ラン</t>
    </rPh>
    <rPh sb="5" eb="6">
      <t>タ</t>
    </rPh>
    <rPh sb="9" eb="11">
      <t>バアイ</t>
    </rPh>
    <rPh sb="13" eb="15">
      <t>ツイカ</t>
    </rPh>
    <rPh sb="17" eb="19">
      <t>キニュウ</t>
    </rPh>
    <phoneticPr fontId="3"/>
  </si>
  <si>
    <t>事業所No.</t>
    <rPh sb="0" eb="3">
      <t>ジギョウショ</t>
    </rPh>
    <phoneticPr fontId="3"/>
  </si>
  <si>
    <t>燃料等</t>
    <rPh sb="0" eb="2">
      <t>ネンリョウ</t>
    </rPh>
    <rPh sb="2" eb="3">
      <t>トウ</t>
    </rPh>
    <phoneticPr fontId="3"/>
  </si>
  <si>
    <r>
      <t>単位発熱量
[GJ/t, 千m</t>
    </r>
    <r>
      <rPr>
        <vertAlign val="superscript"/>
        <sz val="10"/>
        <color indexed="8"/>
        <rFont val="ＭＳ Ｐゴシック"/>
        <family val="3"/>
        <charset val="128"/>
      </rPr>
      <t>3</t>
    </r>
    <r>
      <rPr>
        <sz val="10"/>
        <color indexed="8"/>
        <rFont val="ＭＳ Ｐゴシック"/>
        <family val="3"/>
        <charset val="128"/>
      </rPr>
      <t>N, kL]</t>
    </r>
    <rPh sb="0" eb="2">
      <t>タンイ</t>
    </rPh>
    <rPh sb="2" eb="4">
      <t>ハツネツ</t>
    </rPh>
    <rPh sb="4" eb="5">
      <t>リョウ</t>
    </rPh>
    <rPh sb="13" eb="14">
      <t>セン</t>
    </rPh>
    <phoneticPr fontId="3"/>
  </si>
  <si>
    <r>
      <t>排出係数
[t-CO</t>
    </r>
    <r>
      <rPr>
        <vertAlign val="subscript"/>
        <sz val="10"/>
        <color indexed="8"/>
        <rFont val="ＭＳ Ｐゴシック"/>
        <family val="3"/>
        <charset val="128"/>
      </rPr>
      <t>2</t>
    </r>
    <r>
      <rPr>
        <sz val="10"/>
        <color indexed="8"/>
        <rFont val="ＭＳ Ｐゴシック"/>
        <family val="3"/>
        <charset val="128"/>
      </rPr>
      <t>/GJ, kWh, t, m</t>
    </r>
    <r>
      <rPr>
        <vertAlign val="superscript"/>
        <sz val="10"/>
        <color indexed="8"/>
        <rFont val="ＭＳ Ｐゴシック"/>
        <family val="3"/>
        <charset val="128"/>
      </rPr>
      <t>3</t>
    </r>
    <r>
      <rPr>
        <sz val="10"/>
        <color indexed="8"/>
        <rFont val="ＭＳ Ｐゴシック"/>
        <family val="3"/>
        <charset val="128"/>
      </rPr>
      <t>N ]</t>
    </r>
    <rPh sb="0" eb="2">
      <t>ハイシュツ</t>
    </rPh>
    <rPh sb="2" eb="4">
      <t>ケイスウ</t>
    </rPh>
    <phoneticPr fontId="3"/>
  </si>
  <si>
    <r>
      <t>CO</t>
    </r>
    <r>
      <rPr>
        <vertAlign val="subscript"/>
        <sz val="10"/>
        <color indexed="8"/>
        <rFont val="ＭＳ Ｐゴシック"/>
        <family val="3"/>
        <charset val="128"/>
      </rPr>
      <t>2</t>
    </r>
    <r>
      <rPr>
        <sz val="10"/>
        <color indexed="8"/>
        <rFont val="ＭＳ Ｐゴシック"/>
        <family val="3"/>
        <charset val="128"/>
      </rPr>
      <t>排出量
[t-CO</t>
    </r>
    <r>
      <rPr>
        <vertAlign val="subscript"/>
        <sz val="10"/>
        <color indexed="8"/>
        <rFont val="ＭＳ Ｐゴシック"/>
        <family val="3"/>
        <charset val="128"/>
      </rPr>
      <t>2</t>
    </r>
    <r>
      <rPr>
        <sz val="10"/>
        <color indexed="8"/>
        <rFont val="ＭＳ Ｐゴシック"/>
        <family val="3"/>
        <charset val="128"/>
      </rPr>
      <t>]</t>
    </r>
    <rPh sb="3" eb="5">
      <t>ハイシュツ</t>
    </rPh>
    <rPh sb="5" eb="6">
      <t>リョウ</t>
    </rPh>
    <phoneticPr fontId="3"/>
  </si>
  <si>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3"/>
  </si>
  <si>
    <t>算定対象範囲（バウンダリ）外への供給</t>
    <rPh sb="0" eb="2">
      <t>サンテイ</t>
    </rPh>
    <rPh sb="2" eb="4">
      <t>タイショウ</t>
    </rPh>
    <rPh sb="4" eb="6">
      <t>ハンイ</t>
    </rPh>
    <rPh sb="13" eb="14">
      <t>ガイ</t>
    </rPh>
    <phoneticPr fontId="3"/>
  </si>
  <si>
    <t>「C:その他」を選択した理由</t>
    <rPh sb="5" eb="6">
      <t>タ</t>
    </rPh>
    <rPh sb="8" eb="10">
      <t>センタク</t>
    </rPh>
    <rPh sb="12" eb="14">
      <t>リユウ</t>
    </rPh>
    <phoneticPr fontId="3"/>
  </si>
  <si>
    <t>フォークリフト（10台）</t>
    <rPh sb="10" eb="11">
      <t>ダイ</t>
    </rPh>
    <phoneticPr fontId="3"/>
  </si>
  <si>
    <t>基準産気率に基づき（4.82）重量への換算を行った。</t>
  </si>
  <si>
    <t>算定対象</t>
    <phoneticPr fontId="3"/>
  </si>
  <si>
    <t>調整・自主削減年度</t>
    <phoneticPr fontId="3"/>
  </si>
  <si>
    <t>計測時体積を標準状態体積へ換算した。（供給会社に確認し、ゲージ圧は0.981kPa、温度は16.4℃を用いた。)</t>
    <rPh sb="42" eb="44">
      <t>オンド</t>
    </rPh>
    <phoneticPr fontId="3"/>
  </si>
  <si>
    <t>4～8</t>
    <phoneticPr fontId="3"/>
  </si>
  <si>
    <t>所内消費分の活動量の算出方法は、「7.備考」に記載した。</t>
    <rPh sb="0" eb="2">
      <t>ショナイ</t>
    </rPh>
    <rPh sb="2" eb="4">
      <t>ショウヒ</t>
    </rPh>
    <rPh sb="4" eb="5">
      <t>ブン</t>
    </rPh>
    <rPh sb="6" eb="8">
      <t>カツドウ</t>
    </rPh>
    <rPh sb="8" eb="9">
      <t>リョウ</t>
    </rPh>
    <rPh sb="10" eb="12">
      <t>サンシュツ</t>
    </rPh>
    <rPh sb="12" eb="14">
      <t>ホウホウ</t>
    </rPh>
    <rPh sb="19" eb="21">
      <t>ビコウ</t>
    </rPh>
    <rPh sb="23" eb="25">
      <t>キサイ</t>
    </rPh>
    <phoneticPr fontId="3"/>
  </si>
  <si>
    <t>9,10</t>
    <phoneticPr fontId="3"/>
  </si>
  <si>
    <t>購買量+（年度初の在庫量-年度末の在庫量）より燃料消費量を求めた上で、小数点以下を切り捨てた。</t>
    <phoneticPr fontId="3"/>
  </si>
  <si>
    <t>排出量合計</t>
    <phoneticPr fontId="3"/>
  </si>
  <si>
    <t>t</t>
    <phoneticPr fontId="3"/>
  </si>
  <si>
    <t>kl</t>
    <phoneticPr fontId="3"/>
  </si>
  <si>
    <t>kWh</t>
    <phoneticPr fontId="3"/>
  </si>
  <si>
    <t>GJ</t>
    <phoneticPr fontId="3"/>
  </si>
  <si>
    <t>ジェット燃料</t>
    <phoneticPr fontId="3"/>
  </si>
  <si>
    <t>B重油</t>
    <phoneticPr fontId="3"/>
  </si>
  <si>
    <t>C重油</t>
    <phoneticPr fontId="3"/>
  </si>
  <si>
    <t>オイルコークス</t>
    <phoneticPr fontId="3"/>
  </si>
  <si>
    <t>LPG</t>
    <phoneticPr fontId="3"/>
  </si>
  <si>
    <t>LNG</t>
    <phoneticPr fontId="3"/>
  </si>
  <si>
    <t>アスファルト</t>
    <phoneticPr fontId="3"/>
  </si>
  <si>
    <t>NGL・コンデンセート</t>
    <phoneticPr fontId="3"/>
  </si>
  <si>
    <t>産業用蒸気</t>
    <phoneticPr fontId="3"/>
  </si>
  <si>
    <t>モニタリングポイントNo.</t>
    <phoneticPr fontId="3"/>
  </si>
  <si>
    <t>基準年度より後の変更</t>
    <rPh sb="6" eb="7">
      <t>アト</t>
    </rPh>
    <rPh sb="8" eb="10">
      <t>ヘンコウ</t>
    </rPh>
    <phoneticPr fontId="3"/>
  </si>
  <si>
    <t>その他の燃料（要：備考欄への詳細記載）</t>
    <rPh sb="2" eb="3">
      <t>タ</t>
    </rPh>
    <rPh sb="4" eb="6">
      <t>ネンリョウ</t>
    </rPh>
    <rPh sb="7" eb="8">
      <t>ヨウ</t>
    </rPh>
    <rPh sb="9" eb="11">
      <t>ビコウ</t>
    </rPh>
    <rPh sb="11" eb="12">
      <t>ラン</t>
    </rPh>
    <rPh sb="14" eb="16">
      <t>ショウサイ</t>
    </rPh>
    <rPh sb="16" eb="18">
      <t>キサイ</t>
    </rPh>
    <phoneticPr fontId="3"/>
  </si>
  <si>
    <t>ジェット燃料</t>
  </si>
  <si>
    <t>B重油</t>
  </si>
  <si>
    <t>C重油</t>
  </si>
  <si>
    <t>オイルコークス</t>
  </si>
  <si>
    <t>LNG</t>
  </si>
  <si>
    <t>アスファルト</t>
  </si>
  <si>
    <t>NGL・コンデンセート</t>
  </si>
  <si>
    <t>産業用蒸気</t>
  </si>
  <si>
    <r>
      <t>本ファイルは</t>
    </r>
    <r>
      <rPr>
        <b/>
        <u/>
        <sz val="10"/>
        <color indexed="10"/>
        <rFont val="ＭＳ Ｐゴシック"/>
        <family val="3"/>
        <charset val="128"/>
      </rPr>
      <t>第8期</t>
    </r>
    <r>
      <rPr>
        <b/>
        <sz val="10"/>
        <color indexed="10"/>
        <rFont val="ＭＳ Ｐゴシック"/>
        <family val="3"/>
        <charset val="128"/>
      </rPr>
      <t>（平成31年度参加者）の</t>
    </r>
    <r>
      <rPr>
        <b/>
        <u/>
        <sz val="10"/>
        <color indexed="10"/>
        <rFont val="ＭＳ Ｐゴシック"/>
        <family val="3"/>
        <charset val="128"/>
      </rPr>
      <t>グループ参加者用</t>
    </r>
    <r>
      <rPr>
        <b/>
        <sz val="10"/>
        <color indexed="10"/>
        <rFont val="ＭＳ Ｐゴシック"/>
        <family val="3"/>
        <charset val="128"/>
      </rPr>
      <t xml:space="preserve"> </t>
    </r>
    <r>
      <rPr>
        <b/>
        <u/>
        <sz val="10"/>
        <color indexed="10"/>
        <rFont val="ＭＳ Ｐゴシック"/>
        <family val="3"/>
        <charset val="128"/>
      </rPr>
      <t>調整・自主削減年度用</t>
    </r>
    <r>
      <rPr>
        <b/>
        <sz val="10"/>
        <color indexed="10"/>
        <rFont val="ＭＳ Ｐゴシック"/>
        <family val="3"/>
        <charset val="128"/>
      </rPr>
      <t>算定報告書です。</t>
    </r>
    <rPh sb="0" eb="1">
      <t>ホン</t>
    </rPh>
    <rPh sb="6" eb="7">
      <t>ダイ</t>
    </rPh>
    <rPh sb="8" eb="9">
      <t>キ</t>
    </rPh>
    <rPh sb="10" eb="12">
      <t>ヘイセイ</t>
    </rPh>
    <rPh sb="14" eb="16">
      <t>ネンド</t>
    </rPh>
    <rPh sb="16" eb="19">
      <t>サンカシャ</t>
    </rPh>
    <rPh sb="25" eb="28">
      <t>サンカシャ</t>
    </rPh>
    <rPh sb="28" eb="29">
      <t>ヨウ</t>
    </rPh>
    <rPh sb="30" eb="32">
      <t>チョウセイ</t>
    </rPh>
    <rPh sb="33" eb="35">
      <t>ジシュ</t>
    </rPh>
    <rPh sb="35" eb="37">
      <t>サクゲン</t>
    </rPh>
    <rPh sb="37" eb="39">
      <t>ネンド</t>
    </rPh>
    <rPh sb="39" eb="40">
      <t>ヨウ</t>
    </rPh>
    <rPh sb="40" eb="42">
      <t>サンテイ</t>
    </rPh>
    <rPh sb="42" eb="45">
      <t>ホウコクショ</t>
    </rPh>
    <phoneticPr fontId="3"/>
  </si>
  <si>
    <t>ASSET 第8期調整・自主削減年度用算定報告書
（グループ参加者用）</t>
    <rPh sb="6" eb="7">
      <t>ダイ</t>
    </rPh>
    <rPh sb="8" eb="9">
      <t>キ</t>
    </rPh>
    <rPh sb="9" eb="11">
      <t>チョウセイ</t>
    </rPh>
    <rPh sb="12" eb="14">
      <t>ジシュ</t>
    </rPh>
    <rPh sb="14" eb="16">
      <t>サクゲン</t>
    </rPh>
    <rPh sb="16" eb="18">
      <t>ネンド</t>
    </rPh>
    <rPh sb="18" eb="19">
      <t>ヨウ</t>
    </rPh>
    <rPh sb="19" eb="21">
      <t>サンテイ</t>
    </rPh>
    <rPh sb="21" eb="24">
      <t>ホウコクショ</t>
    </rPh>
    <rPh sb="30" eb="33">
      <t>サンカシャ</t>
    </rPh>
    <rPh sb="33" eb="34">
      <t>ヨウ</t>
    </rPh>
    <phoneticPr fontId="3"/>
  </si>
  <si>
    <t>2022/●/●</t>
    <phoneticPr fontId="3"/>
  </si>
  <si>
    <t>6. CO2排出量（令和3年度）</t>
    <phoneticPr fontId="3"/>
  </si>
  <si>
    <t>令和3年度の対象事業所外に供給した電力・熱の発生に係わる排出について、事業場内からのCO2排出に係る燃料使用量は、モニタリング報告ガイドライン第II部1.4.1を参考に以下のように算定した。     
 Ei:所内消費電力量(kWh)  Ti=所内消費熱量(GJ)   
 Eo:外部供給電力量(kWh)  To=外部供給熱量(GJ)
事業場内からのCO2排出に係る燃料使用量（kl）
         Ei×0.0036(GJ/kWh)+Ti     
= ----------------------------  ×燃料消費量(kl)
   (Ei+Eo)×0.0036(GJ/kWh)+(Ti+To)     
 　　　　　　　4379+4790     
= ----------------------------  ×500 
 　　(4379+1877)+(4790+2053)     
= 349.9885 (kl)   
小数点以下を切り捨て、 
=349（kl）</t>
    <rPh sb="0" eb="2">
      <t>レイワ</t>
    </rPh>
    <rPh sb="10" eb="11">
      <t>ショ</t>
    </rPh>
    <rPh sb="28" eb="30">
      <t>ハイシュツ</t>
    </rPh>
    <rPh sb="440" eb="443">
      <t>ショウスウテン</t>
    </rPh>
    <rPh sb="443" eb="445">
      <t>イカ</t>
    </rPh>
    <rPh sb="446" eb="447">
      <t>キ</t>
    </rPh>
    <rPh sb="448" eb="449">
      <t>ス</t>
    </rPh>
    <phoneticPr fontId="3"/>
  </si>
  <si>
    <t>令和2年7月コージェネレーションを導入した。</t>
    <rPh sb="0" eb="2">
      <t>レイワ</t>
    </rPh>
    <rPh sb="3" eb="4">
      <t>ネン</t>
    </rPh>
    <rPh sb="4" eb="5">
      <t>ヘイネン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</si>
</sst>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 ;[Red]\-#,##0\ "/>
    <numFmt numFmtId="177" formatCode="#,##0_ "/>
    <numFmt numFmtId="178" formatCode="#,##0.00_ "/>
  </numFmts>
  <fonts count="48"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b/>
      <sz val="10"/>
      <name val="ＭＳ Ｐゴシック"/>
      <family val="3"/>
      <charset val="128"/>
    </font>
    <font>
      <u/>
      <sz val="11"/>
      <color indexed="3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ゴシック"/>
      <family val="3"/>
      <charset val="128"/>
    </font>
    <font>
      <sz val="10"/>
      <name val="ＭＳ Ｐゴシック"/>
      <family val="3"/>
      <charset val="128"/>
    </font>
    <font>
      <b/>
      <i/>
      <sz val="10"/>
      <color indexed="10"/>
      <name val="ＭＳ Ｐゴシック"/>
      <family val="3"/>
      <charset val="128"/>
    </font>
    <font>
      <vertAlign val="superscript"/>
      <sz val="10"/>
      <name val="ＭＳ Ｐゴシック"/>
      <family val="3"/>
      <charset val="128"/>
    </font>
    <font>
      <vertAlign val="subscript"/>
      <sz val="10"/>
      <name val="ＭＳ Ｐゴシック"/>
      <family val="3"/>
      <charset val="128"/>
    </font>
    <font>
      <u/>
      <sz val="10"/>
      <name val="ＭＳ Ｐゴシック"/>
      <family val="3"/>
      <charset val="128"/>
    </font>
    <font>
      <sz val="10"/>
      <color indexed="10"/>
      <name val="ＭＳ Ｐゴシック"/>
      <family val="3"/>
      <charset val="128"/>
    </font>
    <font>
      <sz val="8"/>
      <name val="ＭＳ Ｐゴシック"/>
      <family val="3"/>
      <charset val="128"/>
    </font>
    <font>
      <b/>
      <u/>
      <sz val="10"/>
      <color indexed="10"/>
      <name val="ＭＳ Ｐゴシック"/>
      <family val="3"/>
      <charset val="128"/>
    </font>
    <font>
      <b/>
      <sz val="10"/>
      <color indexed="10"/>
      <name val="ＭＳ Ｐゴシック"/>
      <family val="3"/>
      <charset val="128"/>
    </font>
    <font>
      <sz val="6"/>
      <color indexed="10"/>
      <name val="ＭＳ Ｐゴシック"/>
      <family val="3"/>
      <charset val="128"/>
    </font>
    <font>
      <sz val="8"/>
      <color indexed="10"/>
      <name val="ＭＳ Ｐゴシック"/>
      <family val="3"/>
      <charset val="128"/>
    </font>
    <font>
      <sz val="10"/>
      <color indexed="8"/>
      <name val="ＭＳ Ｐゴシック"/>
      <family val="3"/>
      <charset val="128"/>
    </font>
    <font>
      <b/>
      <u/>
      <sz val="10"/>
      <name val="ＭＳ Ｐゴシック"/>
      <family val="3"/>
      <charset val="128"/>
    </font>
    <font>
      <sz val="9"/>
      <name val="Century"/>
      <family val="1"/>
    </font>
    <font>
      <vertAlign val="superscript"/>
      <sz val="10"/>
      <color indexed="8"/>
      <name val="ＭＳ Ｐゴシック"/>
      <family val="3"/>
      <charset val="128"/>
    </font>
    <font>
      <vertAlign val="subscript"/>
      <sz val="10"/>
      <color indexed="8"/>
      <name val="ＭＳ Ｐゴシック"/>
      <family val="3"/>
      <charset val="128"/>
    </font>
    <font>
      <sz val="10"/>
      <color rgb="FFFF0000"/>
      <name val="ＭＳ Ｐゴシック"/>
      <family val="3"/>
      <charset val="128"/>
    </font>
    <font>
      <sz val="10"/>
      <color theme="1"/>
      <name val="ＭＳ Ｐゴシック"/>
      <family val="3"/>
      <charset val="128"/>
    </font>
    <font>
      <sz val="10"/>
      <color theme="0"/>
      <name val="ＭＳ Ｐゴシック"/>
      <family val="3"/>
      <charset val="128"/>
    </font>
    <font>
      <i/>
      <sz val="10"/>
      <color theme="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double">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4"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alignment vertical="center"/>
    </xf>
    <xf numFmtId="0" fontId="4" fillId="0" borderId="0"/>
    <xf numFmtId="0" fontId="4" fillId="0" borderId="0" applyBorder="0">
      <alignment vertical="center"/>
    </xf>
    <xf numFmtId="0" fontId="4" fillId="0" borderId="0">
      <alignment vertical="center"/>
    </xf>
    <xf numFmtId="0" fontId="4" fillId="0" borderId="0">
      <alignment vertical="center"/>
    </xf>
    <xf numFmtId="0" fontId="26" fillId="4" borderId="0" applyNumberFormat="0" applyBorder="0" applyAlignment="0" applyProtection="0">
      <alignment vertical="center"/>
    </xf>
  </cellStyleXfs>
  <cellXfs count="507">
    <xf numFmtId="0" fontId="0" fillId="0" borderId="0" xfId="0">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horizontal="left" vertical="center" wrapText="1"/>
    </xf>
    <xf numFmtId="0" fontId="2" fillId="24" borderId="0" xfId="46" applyFont="1" applyFill="1" applyAlignment="1">
      <alignment vertical="center"/>
    </xf>
    <xf numFmtId="0" fontId="27" fillId="24" borderId="0" xfId="46" applyFont="1" applyFill="1" applyAlignment="1">
      <alignment vertical="center"/>
    </xf>
    <xf numFmtId="0" fontId="2" fillId="0" borderId="0" xfId="45" applyFont="1" applyAlignment="1">
      <alignment vertical="center"/>
    </xf>
    <xf numFmtId="0" fontId="2" fillId="25" borderId="10" xfId="46" applyFont="1" applyFill="1" applyBorder="1" applyAlignment="1">
      <alignment horizontal="center" vertical="center"/>
    </xf>
    <xf numFmtId="0" fontId="27" fillId="0" borderId="0" xfId="0" applyFont="1" applyFill="1" applyAlignment="1" applyProtection="1">
      <alignment vertical="center"/>
    </xf>
    <xf numFmtId="0" fontId="2" fillId="24" borderId="0" xfId="45" applyFont="1" applyFill="1" applyAlignment="1">
      <alignment vertical="center"/>
    </xf>
    <xf numFmtId="0" fontId="2" fillId="24" borderId="0" xfId="46" applyFont="1" applyFill="1" applyAlignment="1">
      <alignment horizontal="left" vertical="center"/>
    </xf>
    <xf numFmtId="0" fontId="2" fillId="24" borderId="0" xfId="46" applyFont="1" applyFill="1" applyBorder="1" applyAlignment="1">
      <alignment horizontal="distributed" vertical="center"/>
    </xf>
    <xf numFmtId="0" fontId="2" fillId="24" borderId="0" xfId="46" applyFont="1" applyFill="1" applyBorder="1" applyAlignment="1">
      <alignment vertical="center"/>
    </xf>
    <xf numFmtId="0" fontId="27" fillId="24" borderId="0" xfId="45" applyFont="1" applyFill="1" applyAlignment="1">
      <alignment vertical="center"/>
    </xf>
    <xf numFmtId="0" fontId="28" fillId="24" borderId="0" xfId="45" applyFont="1" applyFill="1" applyAlignment="1">
      <alignment vertical="center"/>
    </xf>
    <xf numFmtId="0" fontId="28" fillId="24" borderId="0" xfId="46" applyFont="1" applyFill="1" applyAlignment="1">
      <alignment vertical="center"/>
    </xf>
    <xf numFmtId="0" fontId="27" fillId="0" borderId="0" xfId="45" applyFont="1" applyAlignment="1">
      <alignment vertical="center"/>
    </xf>
    <xf numFmtId="0" fontId="29" fillId="0" borderId="0" xfId="45" applyFont="1" applyAlignment="1">
      <alignment vertical="center"/>
    </xf>
    <xf numFmtId="0" fontId="8" fillId="0" borderId="0" xfId="45" applyFont="1" applyAlignment="1">
      <alignment vertical="center"/>
    </xf>
    <xf numFmtId="38" fontId="2" fillId="0" borderId="11" xfId="33" applyFont="1" applyBorder="1" applyAlignment="1">
      <alignment horizontal="center" vertical="center"/>
    </xf>
    <xf numFmtId="38" fontId="2" fillId="0" borderId="12" xfId="33" applyFont="1" applyBorder="1" applyAlignment="1">
      <alignment horizontal="center" vertical="center"/>
    </xf>
    <xf numFmtId="0" fontId="0" fillId="0" borderId="0" xfId="0" applyFill="1" applyAlignment="1" applyProtection="1">
      <alignment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4" fillId="24" borderId="0" xfId="45" applyFont="1" applyFill="1" applyAlignment="1">
      <alignment vertical="center"/>
    </xf>
    <xf numFmtId="0" fontId="4" fillId="24" borderId="0" xfId="47" applyFont="1" applyFill="1" applyAlignment="1">
      <alignment vertical="center"/>
    </xf>
    <xf numFmtId="0" fontId="2" fillId="24" borderId="0" xfId="47" applyFont="1" applyFill="1" applyAlignment="1">
      <alignment vertical="center"/>
    </xf>
    <xf numFmtId="0" fontId="2" fillId="24" borderId="15" xfId="47" applyFont="1" applyFill="1" applyBorder="1" applyAlignment="1">
      <alignment horizontal="center" vertical="center" wrapText="1"/>
    </xf>
    <xf numFmtId="0" fontId="4" fillId="24" borderId="0" xfId="47" applyFont="1" applyFill="1" applyBorder="1" applyAlignment="1">
      <alignment horizontal="distributed" vertical="center"/>
    </xf>
    <xf numFmtId="0" fontId="6" fillId="24" borderId="0" xfId="47" applyFont="1" applyFill="1" applyAlignment="1">
      <alignment vertical="center"/>
    </xf>
    <xf numFmtId="0" fontId="28" fillId="24" borderId="0" xfId="47" applyFont="1" applyFill="1" applyAlignment="1">
      <alignment vertical="center"/>
    </xf>
    <xf numFmtId="0" fontId="2" fillId="0" borderId="16" xfId="0" applyFont="1" applyFill="1" applyBorder="1" applyAlignment="1">
      <alignment horizontal="center" vertical="center" wrapText="1"/>
    </xf>
    <xf numFmtId="0" fontId="2" fillId="0" borderId="0" xfId="0" applyFont="1">
      <alignment vertical="center"/>
    </xf>
    <xf numFmtId="0" fontId="4" fillId="0" borderId="0" xfId="0" applyFont="1">
      <alignment vertical="center"/>
    </xf>
    <xf numFmtId="0" fontId="2" fillId="26" borderId="0" xfId="0" applyFont="1" applyFill="1">
      <alignment vertical="center"/>
    </xf>
    <xf numFmtId="0" fontId="2" fillId="25" borderId="0" xfId="0" applyFont="1" applyFill="1">
      <alignment vertical="center"/>
    </xf>
    <xf numFmtId="0" fontId="28" fillId="24" borderId="17" xfId="46" applyFont="1" applyFill="1" applyBorder="1" applyAlignment="1">
      <alignment vertical="center"/>
    </xf>
    <xf numFmtId="0" fontId="28" fillId="24" borderId="18" xfId="46" applyFont="1" applyFill="1" applyBorder="1" applyAlignment="1">
      <alignment vertical="center"/>
    </xf>
    <xf numFmtId="0" fontId="28" fillId="24" borderId="19" xfId="46" applyFont="1" applyFill="1" applyBorder="1" applyAlignment="1">
      <alignment vertical="center"/>
    </xf>
    <xf numFmtId="0" fontId="28" fillId="0" borderId="20" xfId="45" applyFont="1" applyBorder="1" applyAlignment="1">
      <alignment vertical="center"/>
    </xf>
    <xf numFmtId="0" fontId="28" fillId="24" borderId="0" xfId="46" applyFont="1" applyFill="1" applyBorder="1" applyAlignment="1">
      <alignment vertical="center" wrapText="1"/>
    </xf>
    <xf numFmtId="0" fontId="28" fillId="24" borderId="0" xfId="46" applyFont="1" applyFill="1" applyBorder="1" applyAlignment="1">
      <alignment vertical="center"/>
    </xf>
    <xf numFmtId="0" fontId="28" fillId="24" borderId="0" xfId="45" applyFont="1" applyFill="1" applyBorder="1" applyAlignment="1">
      <alignment vertical="center"/>
    </xf>
    <xf numFmtId="0" fontId="28" fillId="24" borderId="21" xfId="46" applyFont="1" applyFill="1" applyBorder="1" applyAlignment="1">
      <alignment vertical="center"/>
    </xf>
    <xf numFmtId="0" fontId="28" fillId="24" borderId="20" xfId="46" applyFont="1" applyFill="1" applyBorder="1" applyAlignment="1">
      <alignment horizontal="justify" vertical="center" wrapText="1"/>
    </xf>
    <xf numFmtId="0" fontId="28" fillId="24" borderId="20" xfId="46" applyFont="1" applyFill="1" applyBorder="1" applyAlignment="1">
      <alignment vertical="center"/>
    </xf>
    <xf numFmtId="0" fontId="28" fillId="24" borderId="22" xfId="46" applyFont="1" applyFill="1" applyBorder="1" applyAlignment="1">
      <alignment vertical="center"/>
    </xf>
    <xf numFmtId="0" fontId="28" fillId="24" borderId="23" xfId="46" applyFont="1" applyFill="1" applyBorder="1" applyAlignment="1">
      <alignment vertical="center"/>
    </xf>
    <xf numFmtId="0" fontId="2" fillId="24" borderId="20" xfId="46" applyFont="1" applyFill="1" applyBorder="1" applyAlignment="1">
      <alignment vertical="center"/>
    </xf>
    <xf numFmtId="0" fontId="2" fillId="24" borderId="24" xfId="46" applyFont="1" applyFill="1" applyBorder="1" applyAlignment="1">
      <alignment vertical="center"/>
    </xf>
    <xf numFmtId="0" fontId="32" fillId="24" borderId="17" xfId="47" applyFont="1" applyFill="1" applyBorder="1" applyAlignment="1">
      <alignment vertical="center"/>
    </xf>
    <xf numFmtId="0" fontId="32" fillId="24" borderId="18" xfId="47" applyFont="1" applyFill="1" applyBorder="1" applyAlignment="1">
      <alignment vertical="center"/>
    </xf>
    <xf numFmtId="0" fontId="32" fillId="24" borderId="19" xfId="47" applyFont="1" applyFill="1" applyBorder="1" applyAlignment="1">
      <alignment vertical="center"/>
    </xf>
    <xf numFmtId="0" fontId="4" fillId="24" borderId="20" xfId="47" applyFont="1" applyFill="1" applyBorder="1" applyAlignment="1">
      <alignment vertical="center"/>
    </xf>
    <xf numFmtId="0" fontId="4" fillId="24" borderId="0" xfId="47" applyFont="1" applyFill="1" applyBorder="1" applyAlignment="1">
      <alignment vertical="center"/>
    </xf>
    <xf numFmtId="0" fontId="4" fillId="24" borderId="21" xfId="47" applyFont="1" applyFill="1" applyBorder="1" applyAlignment="1">
      <alignment vertical="center"/>
    </xf>
    <xf numFmtId="0" fontId="2" fillId="24" borderId="20" xfId="47" applyFont="1" applyFill="1" applyBorder="1" applyAlignment="1">
      <alignment vertical="center"/>
    </xf>
    <xf numFmtId="0" fontId="4" fillId="24" borderId="0" xfId="45" applyFont="1" applyFill="1" applyBorder="1" applyAlignment="1">
      <alignment vertical="center"/>
    </xf>
    <xf numFmtId="0" fontId="2" fillId="24" borderId="0" xfId="47" applyFont="1" applyFill="1" applyBorder="1" applyAlignment="1">
      <alignment vertical="center"/>
    </xf>
    <xf numFmtId="0" fontId="2" fillId="24" borderId="21" xfId="47" applyFont="1" applyFill="1" applyBorder="1" applyAlignment="1">
      <alignment vertical="center"/>
    </xf>
    <xf numFmtId="0" fontId="2" fillId="24" borderId="22" xfId="47" applyFont="1" applyFill="1" applyBorder="1" applyAlignment="1">
      <alignment vertical="center"/>
    </xf>
    <xf numFmtId="0" fontId="2" fillId="24" borderId="23" xfId="47" applyFont="1" applyFill="1" applyBorder="1" applyAlignment="1">
      <alignment vertical="center"/>
    </xf>
    <xf numFmtId="0" fontId="2" fillId="0" borderId="0" xfId="45" applyFont="1" applyFill="1" applyAlignment="1">
      <alignment vertical="center"/>
    </xf>
    <xf numFmtId="0" fontId="2" fillId="0" borderId="14" xfId="0" applyFont="1" applyFill="1" applyBorder="1" applyAlignment="1">
      <alignment horizontal="center" vertical="center" wrapText="1"/>
    </xf>
    <xf numFmtId="0" fontId="2" fillId="0" borderId="0" xfId="0" applyFont="1" applyFill="1" applyAlignment="1">
      <alignment vertical="center"/>
    </xf>
    <xf numFmtId="0" fontId="27" fillId="0" borderId="0" xfId="0" applyFont="1" applyFill="1" applyBorder="1" applyAlignment="1">
      <alignment horizontal="left" vertical="center"/>
    </xf>
    <xf numFmtId="0" fontId="27" fillId="0" borderId="0" xfId="0" applyFont="1" applyFill="1">
      <alignment vertical="center"/>
    </xf>
    <xf numFmtId="0" fontId="27" fillId="0" borderId="0" xfId="0" applyFont="1" applyFill="1" applyAlignment="1">
      <alignment horizontal="left" vertical="center" indent="1"/>
    </xf>
    <xf numFmtId="0" fontId="2" fillId="0" borderId="0" xfId="0" applyFont="1" applyFill="1" applyAlignment="1">
      <alignment horizontal="left" vertical="center"/>
    </xf>
    <xf numFmtId="0" fontId="27" fillId="0" borderId="0" xfId="45" applyFont="1" applyFill="1" applyAlignment="1">
      <alignment vertical="center"/>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5" fillId="0" borderId="16"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2" fillId="0" borderId="29"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12" xfId="0"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2" fillId="26" borderId="30" xfId="0" applyFont="1" applyFill="1" applyBorder="1" applyAlignment="1" applyProtection="1">
      <alignment horizontal="center" vertical="center" wrapText="1"/>
      <protection locked="0"/>
    </xf>
    <xf numFmtId="0" fontId="2" fillId="26" borderId="14" xfId="0" applyFont="1" applyFill="1" applyBorder="1" applyAlignment="1" applyProtection="1">
      <alignment horizontal="center" vertical="center" wrapText="1"/>
      <protection locked="0"/>
    </xf>
    <xf numFmtId="0" fontId="2" fillId="26" borderId="26" xfId="0" applyFont="1" applyFill="1" applyBorder="1" applyAlignment="1" applyProtection="1">
      <alignment horizontal="center" vertical="center"/>
      <protection locked="0"/>
    </xf>
    <xf numFmtId="0" fontId="2" fillId="27" borderId="14" xfId="0" applyFont="1" applyFill="1" applyBorder="1" applyAlignment="1" applyProtection="1">
      <alignment horizontal="center" vertical="center"/>
      <protection locked="0"/>
    </xf>
    <xf numFmtId="0" fontId="2" fillId="27" borderId="12" xfId="0" applyFont="1" applyFill="1" applyBorder="1" applyAlignment="1" applyProtection="1">
      <alignment horizontal="center" vertical="center"/>
      <protection locked="0"/>
    </xf>
    <xf numFmtId="0" fontId="2" fillId="26" borderId="25" xfId="0" applyFont="1" applyFill="1" applyBorder="1" applyAlignment="1" applyProtection="1">
      <alignment vertical="center" wrapText="1"/>
      <protection locked="0"/>
    </xf>
    <xf numFmtId="0" fontId="2" fillId="26" borderId="31" xfId="0" applyFont="1" applyFill="1" applyBorder="1" applyAlignment="1" applyProtection="1">
      <alignment vertical="center" wrapText="1"/>
      <protection locked="0"/>
    </xf>
    <xf numFmtId="0" fontId="2" fillId="27" borderId="14" xfId="0" applyFont="1" applyFill="1" applyBorder="1" applyAlignment="1" applyProtection="1">
      <alignment horizontal="center" vertical="center" wrapText="1"/>
      <protection locked="0"/>
    </xf>
    <xf numFmtId="0" fontId="2" fillId="27" borderId="12" xfId="0" applyFont="1" applyFill="1" applyBorder="1" applyAlignment="1" applyProtection="1">
      <alignment horizontal="center" vertical="center" wrapText="1"/>
      <protection locked="0"/>
    </xf>
    <xf numFmtId="0" fontId="34" fillId="26" borderId="14" xfId="0" applyFont="1" applyFill="1" applyBorder="1" applyAlignment="1" applyProtection="1">
      <alignment horizontal="center" vertical="center" wrapText="1"/>
      <protection locked="0"/>
    </xf>
    <xf numFmtId="0" fontId="1" fillId="26" borderId="25" xfId="0" applyFont="1" applyFill="1" applyBorder="1" applyAlignment="1" applyProtection="1">
      <alignment horizontal="center" vertical="center" wrapText="1"/>
      <protection locked="0"/>
    </xf>
    <xf numFmtId="0" fontId="2" fillId="26" borderId="28" xfId="0" applyFont="1" applyFill="1" applyBorder="1" applyAlignment="1" applyProtection="1">
      <alignment horizontal="center" vertical="center" wrapText="1"/>
      <protection locked="0"/>
    </xf>
    <xf numFmtId="0" fontId="2" fillId="26" borderId="12" xfId="0" applyFont="1" applyFill="1" applyBorder="1" applyAlignment="1" applyProtection="1">
      <alignment horizontal="center" vertical="center" wrapText="1"/>
      <protection locked="0"/>
    </xf>
    <xf numFmtId="0" fontId="34" fillId="26" borderId="12" xfId="0" applyFont="1" applyFill="1" applyBorder="1" applyAlignment="1" applyProtection="1">
      <alignment horizontal="center" vertical="center" wrapText="1"/>
      <protection locked="0"/>
    </xf>
    <xf numFmtId="0" fontId="1" fillId="26" borderId="31" xfId="0" applyFont="1" applyFill="1" applyBorder="1" applyAlignment="1" applyProtection="1">
      <alignment horizontal="center" vertical="center" wrapText="1"/>
      <protection locked="0"/>
    </xf>
    <xf numFmtId="0" fontId="2" fillId="26" borderId="32" xfId="47" applyFont="1" applyFill="1" applyBorder="1" applyAlignment="1" applyProtection="1">
      <alignment horizontal="center" vertical="center" wrapText="1"/>
      <protection locked="0"/>
    </xf>
    <xf numFmtId="0" fontId="2" fillId="26" borderId="33" xfId="47" applyFont="1" applyFill="1" applyBorder="1" applyAlignment="1" applyProtection="1">
      <alignment horizontal="center" vertical="center" wrapText="1"/>
      <protection locked="0"/>
    </xf>
    <xf numFmtId="0" fontId="2" fillId="26" borderId="34" xfId="47" applyFont="1" applyFill="1" applyBorder="1" applyAlignment="1" applyProtection="1">
      <alignment horizontal="center" vertical="center" wrapText="1"/>
      <protection locked="0"/>
    </xf>
    <xf numFmtId="0" fontId="2" fillId="27" borderId="35" xfId="45" applyFont="1" applyFill="1" applyBorder="1" applyAlignment="1" applyProtection="1">
      <alignment horizontal="center" vertical="center"/>
      <protection locked="0"/>
    </xf>
    <xf numFmtId="0" fontId="2" fillId="27" borderId="36" xfId="47" applyFont="1" applyFill="1" applyBorder="1" applyAlignment="1" applyProtection="1">
      <alignment horizontal="distributed" vertical="center"/>
      <protection locked="0"/>
    </xf>
    <xf numFmtId="0" fontId="2" fillId="27" borderId="34" xfId="47" applyFont="1" applyFill="1" applyBorder="1" applyAlignment="1" applyProtection="1">
      <alignment horizontal="distributed" vertical="center"/>
      <protection locked="0"/>
    </xf>
    <xf numFmtId="0" fontId="2" fillId="26" borderId="37" xfId="47" applyFont="1" applyFill="1" applyBorder="1" applyAlignment="1" applyProtection="1">
      <alignment vertical="center" wrapText="1"/>
      <protection locked="0"/>
    </xf>
    <xf numFmtId="0" fontId="2" fillId="26" borderId="37" xfId="47" quotePrefix="1" applyFont="1" applyFill="1" applyBorder="1" applyAlignment="1" applyProtection="1">
      <alignment vertical="center" wrapText="1" shrinkToFit="1"/>
      <protection locked="0"/>
    </xf>
    <xf numFmtId="0" fontId="2" fillId="26" borderId="38" xfId="47" applyFont="1" applyFill="1" applyBorder="1" applyAlignment="1" applyProtection="1">
      <alignment horizontal="center" vertical="center" wrapText="1"/>
      <protection locked="0"/>
    </xf>
    <xf numFmtId="0" fontId="2" fillId="26" borderId="39" xfId="47" applyFont="1" applyFill="1" applyBorder="1" applyAlignment="1" applyProtection="1">
      <alignment horizontal="center" vertical="center" wrapText="1"/>
      <protection locked="0"/>
    </xf>
    <xf numFmtId="0" fontId="2" fillId="27" borderId="40" xfId="47" applyFont="1" applyFill="1" applyBorder="1" applyAlignment="1" applyProtection="1">
      <alignment horizontal="distributed" vertical="center"/>
      <protection locked="0"/>
    </xf>
    <xf numFmtId="0" fontId="2" fillId="26" borderId="41" xfId="47" applyFont="1" applyFill="1" applyBorder="1" applyAlignment="1" applyProtection="1">
      <alignment vertical="center" wrapText="1"/>
      <protection locked="0"/>
    </xf>
    <xf numFmtId="0" fontId="2" fillId="26" borderId="42" xfId="47" applyFont="1" applyFill="1" applyBorder="1" applyAlignment="1" applyProtection="1">
      <alignment horizontal="center" vertical="center" wrapText="1"/>
      <protection locked="0"/>
    </xf>
    <xf numFmtId="0" fontId="2" fillId="27" borderId="43" xfId="45" applyFont="1" applyFill="1" applyBorder="1" applyAlignment="1" applyProtection="1">
      <alignment horizontal="center" vertical="center"/>
      <protection locked="0"/>
    </xf>
    <xf numFmtId="0" fontId="2" fillId="26" borderId="44" xfId="47" applyFont="1" applyFill="1" applyBorder="1" applyAlignment="1" applyProtection="1">
      <alignment horizontal="center" vertical="center" wrapText="1"/>
      <protection locked="0"/>
    </xf>
    <xf numFmtId="0" fontId="2" fillId="26" borderId="45" xfId="47" applyFont="1" applyFill="1" applyBorder="1" applyAlignment="1" applyProtection="1">
      <alignment horizontal="center" vertical="center" wrapText="1"/>
      <protection locked="0"/>
    </xf>
    <xf numFmtId="0" fontId="2" fillId="26" borderId="46" xfId="47" applyFont="1" applyFill="1" applyBorder="1" applyAlignment="1" applyProtection="1">
      <alignment horizontal="center" vertical="center" wrapText="1"/>
      <protection locked="0"/>
    </xf>
    <xf numFmtId="0" fontId="2" fillId="27" borderId="47" xfId="45" applyFont="1" applyFill="1" applyBorder="1" applyAlignment="1" applyProtection="1">
      <alignment horizontal="center" vertical="center"/>
      <protection locked="0"/>
    </xf>
    <xf numFmtId="0" fontId="2" fillId="27" borderId="48" xfId="47" applyFont="1" applyFill="1" applyBorder="1" applyAlignment="1" applyProtection="1">
      <alignment horizontal="distributed" vertical="center"/>
      <protection locked="0"/>
    </xf>
    <xf numFmtId="0" fontId="2" fillId="27" borderId="46" xfId="47" applyFont="1" applyFill="1" applyBorder="1" applyAlignment="1" applyProtection="1">
      <alignment horizontal="distributed" vertical="center"/>
      <protection locked="0"/>
    </xf>
    <xf numFmtId="0" fontId="2" fillId="26" borderId="49" xfId="47" applyFont="1" applyFill="1" applyBorder="1" applyAlignment="1" applyProtection="1">
      <alignment vertical="center" wrapText="1"/>
      <protection locked="0"/>
    </xf>
    <xf numFmtId="0" fontId="2" fillId="27" borderId="10" xfId="46" applyFont="1" applyFill="1" applyBorder="1" applyAlignment="1" applyProtection="1">
      <alignment horizontal="center" vertical="center"/>
      <protection locked="0"/>
    </xf>
    <xf numFmtId="0" fontId="2" fillId="26" borderId="32" xfId="46" applyFont="1" applyFill="1" applyBorder="1" applyAlignment="1" applyProtection="1">
      <alignment horizontal="center" vertical="center" wrapText="1"/>
      <protection locked="0"/>
    </xf>
    <xf numFmtId="0" fontId="2" fillId="26" borderId="33" xfId="46" applyFont="1" applyFill="1" applyBorder="1" applyAlignment="1" applyProtection="1">
      <alignment horizontal="center" vertical="center" wrapText="1"/>
      <protection locked="0"/>
    </xf>
    <xf numFmtId="0" fontId="2" fillId="26" borderId="50" xfId="46" applyFont="1" applyFill="1" applyBorder="1" applyAlignment="1" applyProtection="1">
      <alignment horizontal="distributed" vertical="center" wrapText="1"/>
      <protection locked="0"/>
    </xf>
    <xf numFmtId="0" fontId="2" fillId="27" borderId="34" xfId="46" applyFont="1" applyFill="1" applyBorder="1" applyAlignment="1" applyProtection="1">
      <alignment horizontal="center" vertical="center"/>
      <protection locked="0"/>
    </xf>
    <xf numFmtId="0" fontId="2" fillId="26" borderId="34" xfId="46" applyFont="1" applyFill="1" applyBorder="1" applyAlignment="1" applyProtection="1">
      <alignment horizontal="center" vertical="center" wrapText="1"/>
      <protection locked="0"/>
    </xf>
    <xf numFmtId="0" fontId="2" fillId="26" borderId="38" xfId="46" applyFont="1" applyFill="1" applyBorder="1" applyAlignment="1" applyProtection="1">
      <alignment horizontal="center" vertical="center" wrapText="1"/>
      <protection locked="0"/>
    </xf>
    <xf numFmtId="0" fontId="2" fillId="26" borderId="39" xfId="46" applyFont="1" applyFill="1" applyBorder="1" applyAlignment="1" applyProtection="1">
      <alignment horizontal="center" vertical="center" wrapText="1"/>
      <protection locked="0"/>
    </xf>
    <xf numFmtId="0" fontId="2" fillId="26" borderId="51" xfId="46" applyFont="1" applyFill="1" applyBorder="1" applyAlignment="1" applyProtection="1">
      <alignment horizontal="distributed" vertical="center" wrapText="1"/>
      <protection locked="0"/>
    </xf>
    <xf numFmtId="0" fontId="2" fillId="26" borderId="42" xfId="46" applyFont="1" applyFill="1" applyBorder="1" applyAlignment="1" applyProtection="1">
      <alignment horizontal="center" vertical="center" wrapText="1"/>
      <protection locked="0"/>
    </xf>
    <xf numFmtId="0" fontId="2" fillId="26" borderId="44" xfId="46" applyFont="1" applyFill="1" applyBorder="1" applyAlignment="1" applyProtection="1">
      <alignment horizontal="center" vertical="center" wrapText="1"/>
      <protection locked="0"/>
    </xf>
    <xf numFmtId="0" fontId="2" fillId="26" borderId="45" xfId="46" applyFont="1" applyFill="1" applyBorder="1" applyAlignment="1" applyProtection="1">
      <alignment horizontal="center" vertical="center" wrapText="1"/>
      <protection locked="0"/>
    </xf>
    <xf numFmtId="0" fontId="2" fillId="26" borderId="52" xfId="46" applyFont="1" applyFill="1" applyBorder="1" applyAlignment="1" applyProtection="1">
      <alignment horizontal="distributed" vertical="center" wrapText="1"/>
      <protection locked="0"/>
    </xf>
    <xf numFmtId="0" fontId="2" fillId="27" borderId="46" xfId="46" applyFont="1" applyFill="1" applyBorder="1" applyAlignment="1" applyProtection="1">
      <alignment horizontal="center" vertical="center"/>
      <protection locked="0"/>
    </xf>
    <xf numFmtId="0" fontId="2" fillId="26" borderId="46" xfId="46" applyFont="1" applyFill="1" applyBorder="1" applyAlignment="1" applyProtection="1">
      <alignment horizontal="center" vertical="center" wrapText="1"/>
      <protection locked="0"/>
    </xf>
    <xf numFmtId="0" fontId="2" fillId="27" borderId="29" xfId="46" applyFont="1" applyFill="1" applyBorder="1" applyAlignment="1" applyProtection="1">
      <alignment horizontal="center" vertical="center"/>
      <protection locked="0"/>
    </xf>
    <xf numFmtId="0" fontId="0" fillId="0" borderId="0" xfId="0" applyFont="1">
      <alignment vertical="center"/>
    </xf>
    <xf numFmtId="0" fontId="36" fillId="0" borderId="0" xfId="0" applyFont="1">
      <alignment vertical="center"/>
    </xf>
    <xf numFmtId="0" fontId="4" fillId="28" borderId="14" xfId="43" applyFill="1" applyBorder="1">
      <alignment vertical="center"/>
    </xf>
    <xf numFmtId="0" fontId="4" fillId="0" borderId="0" xfId="43">
      <alignment vertical="center"/>
    </xf>
    <xf numFmtId="0" fontId="4" fillId="28" borderId="53" xfId="43" applyFill="1" applyBorder="1">
      <alignment vertical="center"/>
    </xf>
    <xf numFmtId="0" fontId="4" fillId="28" borderId="54" xfId="43" applyFill="1" applyBorder="1">
      <alignment vertical="center"/>
    </xf>
    <xf numFmtId="0" fontId="4" fillId="29" borderId="55" xfId="43" applyFill="1" applyBorder="1">
      <alignment vertical="center"/>
    </xf>
    <xf numFmtId="0" fontId="4" fillId="28" borderId="56" xfId="43" applyFill="1" applyBorder="1">
      <alignment vertical="center"/>
    </xf>
    <xf numFmtId="0" fontId="4" fillId="30" borderId="57" xfId="43" applyFill="1" applyBorder="1">
      <alignment vertical="center"/>
    </xf>
    <xf numFmtId="0" fontId="0" fillId="0" borderId="0" xfId="0" applyFont="1" applyFill="1" applyBorder="1" applyAlignment="1" applyProtection="1">
      <alignment vertical="center"/>
    </xf>
    <xf numFmtId="0" fontId="0" fillId="24" borderId="20" xfId="47" applyFont="1" applyFill="1" applyBorder="1" applyAlignment="1" applyProtection="1">
      <alignment vertical="center"/>
    </xf>
    <xf numFmtId="0" fontId="0" fillId="24" borderId="24" xfId="47" applyFont="1" applyFill="1" applyBorder="1" applyAlignment="1" applyProtection="1">
      <alignment vertical="center"/>
    </xf>
    <xf numFmtId="0" fontId="2" fillId="24" borderId="20" xfId="46" applyFont="1" applyFill="1" applyBorder="1">
      <alignment vertical="center"/>
    </xf>
    <xf numFmtId="0" fontId="44" fillId="26" borderId="26" xfId="0" applyFont="1" applyFill="1" applyBorder="1" applyAlignment="1" applyProtection="1">
      <alignment horizontal="center" vertical="center"/>
      <protection locked="0"/>
    </xf>
    <xf numFmtId="0" fontId="33" fillId="25" borderId="10" xfId="46" applyFont="1" applyFill="1" applyBorder="1" applyAlignment="1">
      <alignment horizontal="center" vertical="center"/>
    </xf>
    <xf numFmtId="0" fontId="2" fillId="26" borderId="14" xfId="0" applyFont="1" applyFill="1" applyBorder="1" applyAlignment="1" applyProtection="1">
      <alignment vertical="center" wrapText="1"/>
      <protection locked="0"/>
    </xf>
    <xf numFmtId="0" fontId="2" fillId="26" borderId="12" xfId="0" applyFont="1" applyFill="1" applyBorder="1" applyAlignment="1" applyProtection="1">
      <alignment vertical="center" wrapText="1"/>
      <protection locked="0"/>
    </xf>
    <xf numFmtId="0" fontId="2" fillId="26" borderId="50" xfId="47" applyFont="1" applyFill="1" applyBorder="1" applyAlignment="1" applyProtection="1">
      <alignment vertical="center" wrapText="1"/>
      <protection locked="0"/>
    </xf>
    <xf numFmtId="0" fontId="2" fillId="26" borderId="51" xfId="47" applyFont="1" applyFill="1" applyBorder="1" applyAlignment="1" applyProtection="1">
      <alignment vertical="center" wrapText="1"/>
      <protection locked="0"/>
    </xf>
    <xf numFmtId="0" fontId="2" fillId="26" borderId="52" xfId="47" applyFont="1" applyFill="1" applyBorder="1" applyAlignment="1" applyProtection="1">
      <alignment vertical="center" wrapText="1"/>
      <protection locked="0"/>
    </xf>
    <xf numFmtId="0" fontId="2" fillId="26" borderId="37" xfId="46" quotePrefix="1" applyFont="1" applyFill="1" applyBorder="1" applyAlignment="1" applyProtection="1">
      <alignment vertical="center" wrapText="1"/>
      <protection locked="0"/>
    </xf>
    <xf numFmtId="0" fontId="2" fillId="26" borderId="37" xfId="46" applyFont="1" applyFill="1" applyBorder="1" applyAlignment="1" applyProtection="1">
      <alignment vertical="center" wrapText="1"/>
      <protection locked="0"/>
    </xf>
    <xf numFmtId="0" fontId="2" fillId="26" borderId="41" xfId="46" applyFont="1" applyFill="1" applyBorder="1" applyAlignment="1" applyProtection="1">
      <alignment vertical="center" wrapText="1"/>
      <protection locked="0"/>
    </xf>
    <xf numFmtId="0" fontId="2" fillId="26" borderId="49" xfId="46" applyFont="1" applyFill="1" applyBorder="1" applyAlignment="1" applyProtection="1">
      <alignment vertical="center" wrapText="1"/>
      <protection locked="0"/>
    </xf>
    <xf numFmtId="0" fontId="2" fillId="27" borderId="10" xfId="46" applyFont="1" applyFill="1" applyBorder="1" applyAlignment="1" applyProtection="1">
      <alignment horizontal="center" vertical="center" wrapText="1"/>
      <protection locked="0"/>
    </xf>
    <xf numFmtId="0" fontId="2" fillId="27" borderId="46" xfId="46" applyFont="1" applyFill="1" applyBorder="1" applyAlignment="1" applyProtection="1">
      <alignment horizontal="center" vertical="center" wrapText="1"/>
      <protection locked="0"/>
    </xf>
    <xf numFmtId="0" fontId="0" fillId="0" borderId="0" xfId="0" applyFont="1" applyFill="1" applyAlignment="1" applyProtection="1">
      <alignment vertical="center"/>
    </xf>
    <xf numFmtId="0" fontId="2" fillId="31" borderId="0" xfId="0" applyFont="1" applyFill="1">
      <alignment vertical="center"/>
    </xf>
    <xf numFmtId="0" fontId="33" fillId="26" borderId="0" xfId="0" applyFont="1" applyFill="1" applyBorder="1" applyAlignment="1" applyProtection="1">
      <alignment horizontal="center" vertical="center"/>
      <protection locked="0"/>
    </xf>
    <xf numFmtId="14" fontId="33" fillId="26" borderId="0" xfId="0" applyNumberFormat="1" applyFont="1" applyFill="1" applyBorder="1" applyAlignment="1" applyProtection="1">
      <alignment horizontal="center" vertical="center"/>
      <protection locked="0"/>
    </xf>
    <xf numFmtId="0" fontId="33" fillId="26" borderId="30" xfId="0" applyFont="1" applyFill="1" applyBorder="1" applyAlignment="1" applyProtection="1">
      <alignment horizontal="center" vertical="center" wrapText="1"/>
      <protection locked="0"/>
    </xf>
    <xf numFmtId="0" fontId="33" fillId="26" borderId="14" xfId="0" applyFont="1" applyFill="1" applyBorder="1" applyAlignment="1" applyProtection="1">
      <alignment horizontal="center" vertical="center" wrapText="1"/>
      <protection locked="0"/>
    </xf>
    <xf numFmtId="0" fontId="33" fillId="26" borderId="26" xfId="0" applyFont="1" applyFill="1" applyBorder="1" applyAlignment="1" applyProtection="1">
      <alignment horizontal="center" vertical="center"/>
      <protection locked="0"/>
    </xf>
    <xf numFmtId="0" fontId="33" fillId="27" borderId="14" xfId="0" applyFont="1" applyFill="1" applyBorder="1" applyAlignment="1" applyProtection="1">
      <alignment horizontal="center" vertical="center"/>
      <protection locked="0"/>
    </xf>
    <xf numFmtId="0" fontId="33" fillId="27" borderId="12" xfId="0" applyFont="1" applyFill="1" applyBorder="1" applyAlignment="1" applyProtection="1">
      <alignment horizontal="center" vertical="center"/>
      <protection locked="0"/>
    </xf>
    <xf numFmtId="0" fontId="33" fillId="26" borderId="25" xfId="0" applyFont="1" applyFill="1" applyBorder="1" applyAlignment="1" applyProtection="1">
      <alignment vertical="center" wrapText="1"/>
      <protection locked="0"/>
    </xf>
    <xf numFmtId="0" fontId="33" fillId="26" borderId="31" xfId="0" applyFont="1" applyFill="1" applyBorder="1" applyAlignment="1" applyProtection="1">
      <alignment vertical="center" wrapText="1"/>
      <protection locked="0"/>
    </xf>
    <xf numFmtId="0" fontId="33" fillId="26" borderId="14" xfId="0" applyFont="1" applyFill="1" applyBorder="1" applyAlignment="1" applyProtection="1">
      <alignment vertical="center" wrapText="1"/>
      <protection locked="0"/>
    </xf>
    <xf numFmtId="0" fontId="37" fillId="26" borderId="14" xfId="0" applyFont="1" applyFill="1" applyBorder="1" applyAlignment="1" applyProtection="1">
      <alignment horizontal="center" vertical="center" wrapText="1"/>
      <protection locked="0"/>
    </xf>
    <xf numFmtId="0" fontId="33" fillId="26" borderId="25" xfId="0" applyFont="1" applyFill="1" applyBorder="1" applyAlignment="1" applyProtection="1">
      <alignment horizontal="center" vertical="center" wrapText="1"/>
      <protection locked="0"/>
    </xf>
    <xf numFmtId="0" fontId="33" fillId="26" borderId="58" xfId="47" applyFont="1" applyFill="1" applyBorder="1" applyAlignment="1" applyProtection="1">
      <alignment horizontal="center" vertical="center"/>
      <protection locked="0"/>
    </xf>
    <xf numFmtId="0" fontId="33" fillId="26" borderId="59" xfId="47" applyFont="1" applyFill="1" applyBorder="1" applyAlignment="1" applyProtection="1">
      <alignment horizontal="center" vertical="center"/>
      <protection locked="0"/>
    </xf>
    <xf numFmtId="0" fontId="33" fillId="26" borderId="60" xfId="47" applyFont="1" applyFill="1" applyBorder="1" applyAlignment="1" applyProtection="1">
      <alignment horizontal="center" vertical="center" wrapText="1"/>
      <protection locked="0"/>
    </xf>
    <xf numFmtId="0" fontId="33" fillId="27" borderId="61" xfId="45" applyFont="1" applyFill="1" applyBorder="1" applyAlignment="1" applyProtection="1">
      <alignment horizontal="center" vertical="center"/>
      <protection locked="0"/>
    </xf>
    <xf numFmtId="0" fontId="2" fillId="27" borderId="62" xfId="47" applyFont="1" applyFill="1" applyBorder="1" applyAlignment="1" applyProtection="1">
      <alignment horizontal="distributed" vertical="center"/>
      <protection locked="0"/>
    </xf>
    <xf numFmtId="0" fontId="2" fillId="26" borderId="63" xfId="47" applyFont="1" applyFill="1" applyBorder="1" applyAlignment="1" applyProtection="1">
      <alignment vertical="center" wrapText="1"/>
      <protection locked="0"/>
    </xf>
    <xf numFmtId="0" fontId="2" fillId="27" borderId="60" xfId="47" applyFont="1" applyFill="1" applyBorder="1" applyAlignment="1" applyProtection="1">
      <alignment horizontal="distributed" vertical="center"/>
      <protection locked="0"/>
    </xf>
    <xf numFmtId="0" fontId="2" fillId="26" borderId="64" xfId="47" applyFont="1" applyFill="1" applyBorder="1" applyAlignment="1" applyProtection="1">
      <alignment vertical="center" wrapText="1"/>
      <protection locked="0"/>
    </xf>
    <xf numFmtId="0" fontId="33" fillId="26" borderId="32" xfId="47" applyFont="1" applyFill="1" applyBorder="1" applyAlignment="1" applyProtection="1">
      <alignment horizontal="center" vertical="center"/>
      <protection locked="0"/>
    </xf>
    <xf numFmtId="0" fontId="33" fillId="26" borderId="33" xfId="47" applyFont="1" applyFill="1" applyBorder="1" applyAlignment="1" applyProtection="1">
      <alignment horizontal="center" vertical="center"/>
      <protection locked="0"/>
    </xf>
    <xf numFmtId="0" fontId="33" fillId="26" borderId="34" xfId="47" applyFont="1" applyFill="1" applyBorder="1" applyAlignment="1" applyProtection="1">
      <alignment horizontal="center" vertical="center" wrapText="1"/>
      <protection locked="0"/>
    </xf>
    <xf numFmtId="0" fontId="33" fillId="27" borderId="35" xfId="45" applyFont="1" applyFill="1" applyBorder="1" applyAlignment="1" applyProtection="1">
      <alignment horizontal="center" vertical="center"/>
      <protection locked="0"/>
    </xf>
    <xf numFmtId="0" fontId="33" fillId="27" borderId="34" xfId="47" applyFont="1" applyFill="1" applyBorder="1" applyAlignment="1" applyProtection="1">
      <alignment horizontal="distributed" vertical="center"/>
      <protection locked="0"/>
    </xf>
    <xf numFmtId="0" fontId="33" fillId="26" borderId="37" xfId="47" applyFont="1" applyFill="1" applyBorder="1" applyAlignment="1" applyProtection="1">
      <alignment vertical="center" wrapText="1" shrinkToFit="1"/>
      <protection locked="0"/>
    </xf>
    <xf numFmtId="0" fontId="33" fillId="27" borderId="36" xfId="47" applyFont="1" applyFill="1" applyBorder="1" applyAlignment="1" applyProtection="1">
      <alignment horizontal="distributed" vertical="center"/>
      <protection locked="0"/>
    </xf>
    <xf numFmtId="0" fontId="33" fillId="26" borderId="50" xfId="47" applyFont="1" applyFill="1" applyBorder="1" applyAlignment="1" applyProtection="1">
      <alignment vertical="center" wrapText="1"/>
      <protection locked="0"/>
    </xf>
    <xf numFmtId="0" fontId="33" fillId="26" borderId="37" xfId="47" quotePrefix="1" applyFont="1" applyFill="1" applyBorder="1" applyAlignment="1" applyProtection="1">
      <alignment vertical="center" wrapText="1" shrinkToFit="1"/>
      <protection locked="0"/>
    </xf>
    <xf numFmtId="0" fontId="33" fillId="26" borderId="37" xfId="47" applyFont="1" applyFill="1" applyBorder="1" applyAlignment="1" applyProtection="1">
      <alignment vertical="center" wrapText="1"/>
      <protection locked="0"/>
    </xf>
    <xf numFmtId="0" fontId="33" fillId="26" borderId="65" xfId="46" applyFont="1" applyFill="1" applyBorder="1" applyAlignment="1" applyProtection="1">
      <alignment horizontal="center" vertical="center"/>
      <protection locked="0"/>
    </xf>
    <xf numFmtId="0" fontId="33" fillId="26" borderId="66" xfId="46" applyFont="1" applyFill="1" applyBorder="1" applyAlignment="1" applyProtection="1">
      <alignment horizontal="center" vertical="center"/>
      <protection locked="0"/>
    </xf>
    <xf numFmtId="0" fontId="33" fillId="26" borderId="63" xfId="46" applyFont="1" applyFill="1" applyBorder="1" applyAlignment="1" applyProtection="1">
      <alignment horizontal="distributed" vertical="center"/>
      <protection locked="0"/>
    </xf>
    <xf numFmtId="0" fontId="33" fillId="27" borderId="10" xfId="46" applyFont="1" applyFill="1" applyBorder="1" applyAlignment="1" applyProtection="1">
      <alignment horizontal="center" vertical="center" wrapText="1"/>
      <protection locked="0"/>
    </xf>
    <xf numFmtId="0" fontId="33" fillId="27" borderId="10" xfId="46" applyFont="1" applyFill="1" applyBorder="1" applyAlignment="1" applyProtection="1">
      <alignment horizontal="center" vertical="center"/>
      <protection locked="0"/>
    </xf>
    <xf numFmtId="0" fontId="33" fillId="26" borderId="33" xfId="46" applyFont="1" applyFill="1" applyBorder="1" applyAlignment="1" applyProtection="1">
      <alignment horizontal="center" vertical="center"/>
      <protection locked="0"/>
    </xf>
    <xf numFmtId="0" fontId="33" fillId="26" borderId="50" xfId="46" applyFont="1" applyFill="1" applyBorder="1" applyAlignment="1" applyProtection="1">
      <alignment horizontal="distributed" vertical="center"/>
      <protection locked="0"/>
    </xf>
    <xf numFmtId="0" fontId="33" fillId="27" borderId="34" xfId="46" applyFont="1" applyFill="1" applyBorder="1" applyAlignment="1" applyProtection="1">
      <alignment horizontal="center" vertical="center"/>
      <protection locked="0"/>
    </xf>
    <xf numFmtId="0" fontId="33" fillId="26" borderId="32" xfId="46" applyFont="1" applyFill="1" applyBorder="1" applyAlignment="1" applyProtection="1">
      <alignment horizontal="center" vertical="center"/>
      <protection locked="0"/>
    </xf>
    <xf numFmtId="0" fontId="33" fillId="26" borderId="67" xfId="46" applyFont="1" applyFill="1" applyBorder="1" applyAlignment="1" applyProtection="1">
      <alignment vertical="center" wrapText="1"/>
      <protection locked="0"/>
    </xf>
    <xf numFmtId="0" fontId="33" fillId="26" borderId="37" xfId="46" applyFont="1" applyFill="1" applyBorder="1" applyAlignment="1" applyProtection="1">
      <alignment vertical="center" wrapText="1"/>
      <protection locked="0"/>
    </xf>
    <xf numFmtId="0" fontId="33" fillId="26" borderId="37" xfId="46" quotePrefix="1" applyFont="1" applyFill="1" applyBorder="1" applyAlignment="1" applyProtection="1">
      <alignment vertical="center" wrapText="1" shrinkToFit="1"/>
      <protection locked="0"/>
    </xf>
    <xf numFmtId="0" fontId="33" fillId="26" borderId="10" xfId="46" applyFont="1" applyFill="1" applyBorder="1" applyAlignment="1" applyProtection="1">
      <alignment horizontal="center" vertical="center" wrapText="1"/>
      <protection locked="0"/>
    </xf>
    <xf numFmtId="0" fontId="33" fillId="26" borderId="34" xfId="46" applyFont="1" applyFill="1" applyBorder="1" applyAlignment="1" applyProtection="1">
      <alignment horizontal="center" vertical="center" wrapText="1"/>
      <protection locked="0"/>
    </xf>
    <xf numFmtId="0" fontId="0" fillId="0" borderId="0" xfId="0" applyFont="1" applyFill="1" applyAlignment="1">
      <alignment vertical="center"/>
    </xf>
    <xf numFmtId="0" fontId="2" fillId="24" borderId="0" xfId="47" applyFont="1" applyFill="1" applyAlignment="1" applyProtection="1">
      <alignment vertical="center"/>
    </xf>
    <xf numFmtId="0" fontId="2" fillId="0" borderId="0" xfId="45" applyFont="1" applyBorder="1" applyAlignment="1">
      <alignment horizontal="left" vertical="center"/>
    </xf>
    <xf numFmtId="0" fontId="0" fillId="24" borderId="0" xfId="47" applyFont="1" applyFill="1" applyAlignment="1">
      <alignment vertical="center"/>
    </xf>
    <xf numFmtId="0" fontId="0" fillId="24" borderId="0" xfId="46" applyFont="1" applyFill="1" applyAlignment="1">
      <alignment vertical="center"/>
    </xf>
    <xf numFmtId="0" fontId="33" fillId="27" borderId="66" xfId="46" applyFont="1" applyFill="1" applyBorder="1" applyAlignment="1" applyProtection="1">
      <alignment horizontal="center" vertical="center"/>
      <protection locked="0"/>
    </xf>
    <xf numFmtId="0" fontId="2" fillId="27" borderId="66" xfId="46" applyFont="1" applyFill="1" applyBorder="1" applyAlignment="1" applyProtection="1">
      <alignment horizontal="center" vertical="center"/>
      <protection locked="0"/>
    </xf>
    <xf numFmtId="0" fontId="33" fillId="25" borderId="61" xfId="46" applyFont="1" applyFill="1" applyBorder="1" applyAlignment="1">
      <alignment horizontal="center" vertical="center"/>
    </xf>
    <xf numFmtId="0" fontId="2" fillId="25" borderId="61" xfId="46" applyFont="1" applyFill="1" applyBorder="1" applyAlignment="1">
      <alignment horizontal="center" vertical="center"/>
    </xf>
    <xf numFmtId="0" fontId="2" fillId="27" borderId="68" xfId="46" applyFont="1" applyFill="1" applyBorder="1" applyAlignment="1" applyProtection="1">
      <alignment horizontal="center" vertical="center"/>
      <protection locked="0"/>
    </xf>
    <xf numFmtId="0" fontId="2" fillId="25" borderId="69" xfId="46" applyFont="1" applyFill="1" applyBorder="1" applyAlignment="1">
      <alignment horizontal="center" vertical="center"/>
    </xf>
    <xf numFmtId="0" fontId="2" fillId="27" borderId="69" xfId="46" applyFont="1" applyFill="1" applyBorder="1" applyAlignment="1" applyProtection="1">
      <alignment horizontal="center" vertical="center"/>
      <protection locked="0"/>
    </xf>
    <xf numFmtId="0" fontId="2" fillId="25" borderId="70" xfId="46" applyFont="1" applyFill="1" applyBorder="1" applyAlignment="1">
      <alignment horizontal="center" vertical="center"/>
    </xf>
    <xf numFmtId="0" fontId="2" fillId="24" borderId="0" xfId="45" applyFont="1" applyFill="1" applyAlignment="1" applyProtection="1">
      <alignment vertical="center"/>
    </xf>
    <xf numFmtId="0" fontId="2" fillId="24" borderId="0" xfId="46" applyFont="1" applyFill="1" applyAlignment="1" applyProtection="1">
      <alignment horizontal="left" vertical="center"/>
    </xf>
    <xf numFmtId="0" fontId="2" fillId="24" borderId="0" xfId="46" applyFont="1" applyFill="1" applyAlignment="1" applyProtection="1">
      <alignment vertical="center"/>
    </xf>
    <xf numFmtId="0" fontId="2" fillId="24" borderId="71" xfId="46" applyFont="1" applyFill="1" applyBorder="1" applyAlignment="1" applyProtection="1">
      <alignment horizontal="center" vertical="center" wrapText="1"/>
    </xf>
    <xf numFmtId="0" fontId="2" fillId="24" borderId="29" xfId="46" applyFont="1" applyFill="1" applyBorder="1" applyAlignment="1" applyProtection="1">
      <alignment horizontal="center" vertical="center" wrapText="1"/>
    </xf>
    <xf numFmtId="0" fontId="2" fillId="24" borderId="12" xfId="46" applyFont="1" applyFill="1" applyBorder="1" applyAlignment="1" applyProtection="1">
      <alignment horizontal="center" vertical="center" wrapText="1"/>
    </xf>
    <xf numFmtId="0" fontId="0" fillId="24" borderId="12" xfId="46" applyFont="1" applyFill="1" applyBorder="1" applyAlignment="1" applyProtection="1">
      <alignment horizontal="center" vertical="center" wrapText="1"/>
    </xf>
    <xf numFmtId="0" fontId="0" fillId="24" borderId="29" xfId="46" applyFont="1" applyFill="1" applyBorder="1" applyAlignment="1" applyProtection="1">
      <alignment horizontal="center" vertical="center" wrapText="1"/>
    </xf>
    <xf numFmtId="0" fontId="0" fillId="24" borderId="11" xfId="46" applyFont="1" applyFill="1" applyBorder="1" applyAlignment="1" applyProtection="1">
      <alignment horizontal="center" vertical="center" wrapText="1"/>
    </xf>
    <xf numFmtId="0" fontId="2" fillId="0" borderId="68" xfId="0" applyFont="1" applyFill="1" applyBorder="1" applyAlignment="1">
      <alignment horizontal="center" vertical="center" wrapText="1"/>
    </xf>
    <xf numFmtId="0" fontId="0" fillId="0" borderId="72" xfId="0" applyFont="1" applyFill="1" applyBorder="1" applyAlignment="1">
      <alignment vertical="center" wrapText="1"/>
    </xf>
    <xf numFmtId="0" fontId="2" fillId="0" borderId="72" xfId="0" applyFont="1" applyFill="1" applyBorder="1" applyAlignment="1">
      <alignment vertical="center" wrapText="1"/>
    </xf>
    <xf numFmtId="0" fontId="0" fillId="0" borderId="73" xfId="0" applyFont="1" applyFill="1" applyBorder="1" applyAlignment="1">
      <alignment horizontal="center" vertical="top" wrapText="1"/>
    </xf>
    <xf numFmtId="0" fontId="0" fillId="0" borderId="74" xfId="0" applyFont="1" applyFill="1" applyBorder="1" applyAlignment="1">
      <alignment horizontal="center" vertical="top" wrapText="1"/>
    </xf>
    <xf numFmtId="0" fontId="0" fillId="0" borderId="14" xfId="0" applyFont="1" applyFill="1" applyBorder="1" applyAlignment="1">
      <alignment horizontal="center" vertical="center" wrapText="1"/>
    </xf>
    <xf numFmtId="0" fontId="0" fillId="0" borderId="26" xfId="0" applyFont="1" applyFill="1" applyBorder="1" applyAlignment="1">
      <alignment horizontal="center" vertical="center"/>
    </xf>
    <xf numFmtId="0" fontId="40" fillId="0" borderId="0" xfId="0" applyFont="1">
      <alignment vertical="center"/>
    </xf>
    <xf numFmtId="0" fontId="8" fillId="0" borderId="0" xfId="0" applyFont="1">
      <alignment vertical="center"/>
    </xf>
    <xf numFmtId="0" fontId="0" fillId="0" borderId="0" xfId="0" applyFont="1" applyFill="1" applyBorder="1" applyAlignment="1" applyProtection="1">
      <alignment horizontal="right" vertical="center"/>
    </xf>
    <xf numFmtId="0" fontId="44" fillId="26" borderId="75" xfId="45" applyFont="1" applyFill="1" applyBorder="1" applyAlignment="1" applyProtection="1">
      <alignment horizontal="center" vertical="center"/>
      <protection locked="0"/>
    </xf>
    <xf numFmtId="0" fontId="44" fillId="26" borderId="76" xfId="45" applyFont="1" applyFill="1" applyBorder="1" applyAlignment="1" applyProtection="1">
      <alignment horizontal="center" vertical="center"/>
      <protection locked="0"/>
    </xf>
    <xf numFmtId="0" fontId="44" fillId="26" borderId="77" xfId="45" applyFont="1" applyFill="1" applyBorder="1" applyAlignment="1" applyProtection="1">
      <alignment horizontal="center" vertical="center"/>
      <protection locked="0"/>
    </xf>
    <xf numFmtId="0" fontId="44" fillId="26" borderId="32" xfId="45" applyFont="1" applyFill="1" applyBorder="1" applyAlignment="1" applyProtection="1">
      <alignment horizontal="center" vertical="center"/>
      <protection locked="0"/>
    </xf>
    <xf numFmtId="0" fontId="44" fillId="32" borderId="67" xfId="45" applyFont="1" applyFill="1" applyBorder="1" applyAlignment="1" applyProtection="1">
      <alignment vertical="center" wrapText="1"/>
      <protection locked="0"/>
    </xf>
    <xf numFmtId="0" fontId="44" fillId="26" borderId="78" xfId="45" applyFont="1" applyFill="1" applyBorder="1" applyAlignment="1" applyProtection="1">
      <alignment horizontal="center" vertical="center"/>
      <protection locked="0"/>
    </xf>
    <xf numFmtId="0" fontId="44" fillId="26" borderId="65" xfId="45" applyFont="1" applyFill="1" applyBorder="1" applyAlignment="1" applyProtection="1">
      <alignment horizontal="center" vertical="center"/>
      <protection locked="0"/>
    </xf>
    <xf numFmtId="177" fontId="44" fillId="26" borderId="61" xfId="33" applyNumberFormat="1" applyFont="1" applyFill="1" applyBorder="1" applyAlignment="1" applyProtection="1">
      <alignment horizontal="right" vertical="center"/>
      <protection locked="0"/>
    </xf>
    <xf numFmtId="177" fontId="44" fillId="26" borderId="35" xfId="33" applyNumberFormat="1" applyFont="1" applyFill="1" applyBorder="1" applyAlignment="1" applyProtection="1">
      <alignment horizontal="right" vertical="center"/>
      <protection locked="0"/>
    </xf>
    <xf numFmtId="0" fontId="44" fillId="27" borderId="35" xfId="45" applyFont="1" applyFill="1" applyBorder="1" applyAlignment="1" applyProtection="1">
      <alignment horizontal="center" vertical="center"/>
      <protection locked="0"/>
    </xf>
    <xf numFmtId="0" fontId="44" fillId="26" borderId="35" xfId="33" applyNumberFormat="1" applyFont="1" applyFill="1" applyBorder="1" applyAlignment="1" applyProtection="1">
      <alignment horizontal="right" vertical="center"/>
      <protection locked="0"/>
    </xf>
    <xf numFmtId="0" fontId="44" fillId="26" borderId="37" xfId="45" applyFont="1" applyFill="1" applyBorder="1" applyAlignment="1" applyProtection="1">
      <alignment vertical="center" wrapText="1"/>
      <protection locked="0"/>
    </xf>
    <xf numFmtId="0" fontId="44" fillId="27" borderId="61" xfId="45" applyFont="1" applyFill="1" applyBorder="1" applyAlignment="1" applyProtection="1">
      <alignment horizontal="center" vertical="center" wrapText="1"/>
      <protection locked="0"/>
    </xf>
    <xf numFmtId="0" fontId="44" fillId="27" borderId="61" xfId="45" applyFont="1" applyFill="1" applyBorder="1" applyAlignment="1" applyProtection="1">
      <alignment horizontal="center" vertical="center"/>
      <protection locked="0"/>
    </xf>
    <xf numFmtId="0" fontId="44" fillId="26" borderId="61" xfId="33" applyNumberFormat="1" applyFont="1" applyFill="1" applyBorder="1" applyAlignment="1" applyProtection="1">
      <alignment horizontal="right" vertical="center" indent="1"/>
      <protection locked="0"/>
    </xf>
    <xf numFmtId="0" fontId="44" fillId="26" borderId="61" xfId="33" applyNumberFormat="1" applyFont="1" applyFill="1" applyBorder="1" applyAlignment="1" applyProtection="1">
      <alignment horizontal="right" vertical="center"/>
      <protection locked="0"/>
    </xf>
    <xf numFmtId="0" fontId="2" fillId="0" borderId="80" xfId="45" applyFont="1" applyBorder="1" applyAlignment="1">
      <alignment vertical="center"/>
    </xf>
    <xf numFmtId="0" fontId="45" fillId="24" borderId="0" xfId="45" applyFont="1" applyFill="1" applyAlignment="1">
      <alignment vertical="center"/>
    </xf>
    <xf numFmtId="0" fontId="45" fillId="0" borderId="0" xfId="45" applyFont="1" applyAlignment="1">
      <alignment vertical="center"/>
    </xf>
    <xf numFmtId="38" fontId="45" fillId="0" borderId="11" xfId="33" applyFont="1" applyBorder="1" applyAlignment="1">
      <alignment horizontal="center" vertical="center"/>
    </xf>
    <xf numFmtId="38" fontId="45" fillId="0" borderId="12" xfId="33" applyFont="1" applyBorder="1" applyAlignment="1">
      <alignment horizontal="center" vertical="center"/>
    </xf>
    <xf numFmtId="0" fontId="45" fillId="0" borderId="0" xfId="45" applyFont="1" applyBorder="1" applyAlignment="1">
      <alignment horizontal="left" vertical="center"/>
    </xf>
    <xf numFmtId="0" fontId="45" fillId="0" borderId="81" xfId="45" applyFont="1" applyBorder="1" applyAlignment="1">
      <alignment vertical="center"/>
    </xf>
    <xf numFmtId="0" fontId="45" fillId="0" borderId="82" xfId="45" applyFont="1" applyBorder="1" applyAlignment="1">
      <alignment horizontal="left" vertical="center"/>
    </xf>
    <xf numFmtId="0" fontId="45" fillId="0" borderId="83" xfId="45" applyFont="1" applyBorder="1" applyAlignment="1">
      <alignment vertical="center"/>
    </xf>
    <xf numFmtId="0" fontId="45" fillId="24" borderId="70" xfId="46" applyFont="1" applyFill="1" applyBorder="1" applyAlignment="1">
      <alignment horizontal="justify" vertical="center" wrapText="1"/>
    </xf>
    <xf numFmtId="0" fontId="45" fillId="0" borderId="68" xfId="45" applyFont="1" applyBorder="1" applyAlignment="1">
      <alignment vertical="center"/>
    </xf>
    <xf numFmtId="0" fontId="45" fillId="24" borderId="70" xfId="46" applyFont="1" applyFill="1" applyBorder="1" applyAlignment="1">
      <alignment vertical="center"/>
    </xf>
    <xf numFmtId="0" fontId="45" fillId="24" borderId="70" xfId="46" applyFont="1" applyFill="1" applyBorder="1">
      <alignment vertical="center"/>
    </xf>
    <xf numFmtId="0" fontId="46" fillId="24" borderId="0" xfId="45" applyFont="1" applyFill="1" applyAlignment="1">
      <alignment vertical="center"/>
    </xf>
    <xf numFmtId="0" fontId="46" fillId="24" borderId="0" xfId="46" applyFont="1" applyFill="1" applyAlignment="1">
      <alignment vertical="center"/>
    </xf>
    <xf numFmtId="0" fontId="47" fillId="24" borderId="0" xfId="45" applyFont="1" applyFill="1" applyAlignment="1">
      <alignment vertical="center"/>
    </xf>
    <xf numFmtId="177" fontId="44" fillId="26" borderId="84" xfId="33" applyNumberFormat="1" applyFont="1" applyFill="1" applyBorder="1" applyAlignment="1" applyProtection="1">
      <alignment horizontal="right" vertical="center"/>
      <protection locked="0"/>
    </xf>
    <xf numFmtId="0" fontId="44" fillId="27" borderId="84" xfId="45" applyFont="1" applyFill="1" applyBorder="1" applyAlignment="1" applyProtection="1">
      <alignment horizontal="center" vertical="center"/>
      <protection locked="0"/>
    </xf>
    <xf numFmtId="0" fontId="44" fillId="26" borderId="84" xfId="33" applyNumberFormat="1" applyFont="1" applyFill="1" applyBorder="1" applyAlignment="1" applyProtection="1">
      <alignment horizontal="right" vertical="center"/>
      <protection locked="0"/>
    </xf>
    <xf numFmtId="0" fontId="44" fillId="26" borderId="85" xfId="45" applyFont="1" applyFill="1" applyBorder="1" applyAlignment="1" applyProtection="1">
      <alignment vertical="center" wrapText="1"/>
      <protection locked="0"/>
    </xf>
    <xf numFmtId="0" fontId="44" fillId="31" borderId="14" xfId="0" applyFont="1" applyFill="1" applyBorder="1" applyAlignment="1" applyProtection="1">
      <alignment horizontal="left" vertical="center" wrapText="1"/>
      <protection locked="0"/>
    </xf>
    <xf numFmtId="0" fontId="44" fillId="31" borderId="86" xfId="0" applyFont="1" applyFill="1" applyBorder="1" applyAlignment="1" applyProtection="1">
      <alignment horizontal="left" vertical="center" wrapText="1"/>
      <protection locked="0"/>
    </xf>
    <xf numFmtId="0" fontId="44" fillId="26" borderId="30" xfId="0" applyFont="1" applyFill="1" applyBorder="1" applyAlignment="1" applyProtection="1">
      <alignment horizontal="center" vertical="center" wrapText="1"/>
      <protection locked="0"/>
    </xf>
    <xf numFmtId="0" fontId="44" fillId="26" borderId="14" xfId="0" applyFont="1" applyFill="1" applyBorder="1" applyAlignment="1" applyProtection="1">
      <alignment horizontal="center" vertical="center" wrapText="1"/>
      <protection locked="0"/>
    </xf>
    <xf numFmtId="0" fontId="44" fillId="26" borderId="14" xfId="0" applyFont="1" applyFill="1" applyBorder="1" applyAlignment="1" applyProtection="1">
      <alignment horizontal="left" vertical="center" wrapText="1"/>
      <protection locked="0"/>
    </xf>
    <xf numFmtId="0" fontId="44" fillId="26" borderId="87" xfId="0" applyFont="1" applyFill="1" applyBorder="1" applyAlignment="1" applyProtection="1">
      <alignment horizontal="center" vertical="center" wrapText="1"/>
      <protection locked="0"/>
    </xf>
    <xf numFmtId="0" fontId="44" fillId="26" borderId="88" xfId="0" applyFont="1" applyFill="1" applyBorder="1" applyAlignment="1" applyProtection="1">
      <alignment horizontal="center" vertical="center" wrapText="1"/>
      <protection locked="0"/>
    </xf>
    <xf numFmtId="0" fontId="44" fillId="26" borderId="86" xfId="0" applyFont="1" applyFill="1" applyBorder="1" applyAlignment="1" applyProtection="1">
      <alignment horizontal="left" vertical="center" wrapText="1"/>
      <protection locked="0"/>
    </xf>
    <xf numFmtId="0" fontId="44" fillId="26" borderId="89" xfId="0" applyFont="1" applyFill="1" applyBorder="1" applyAlignment="1" applyProtection="1">
      <alignment horizontal="center" vertical="center" wrapText="1"/>
      <protection locked="0"/>
    </xf>
    <xf numFmtId="176" fontId="44" fillId="26" borderId="14" xfId="33" applyNumberFormat="1" applyFont="1" applyFill="1" applyBorder="1" applyAlignment="1" applyProtection="1">
      <alignment vertical="center" wrapText="1"/>
      <protection locked="0"/>
    </xf>
    <xf numFmtId="176" fontId="44" fillId="26" borderId="25" xfId="33" applyNumberFormat="1" applyFont="1" applyFill="1" applyBorder="1" applyAlignment="1" applyProtection="1">
      <alignment vertical="center" wrapText="1"/>
      <protection locked="0"/>
    </xf>
    <xf numFmtId="176" fontId="44" fillId="26" borderId="86" xfId="33" applyNumberFormat="1" applyFont="1" applyFill="1" applyBorder="1" applyAlignment="1" applyProtection="1">
      <alignment vertical="center" wrapText="1"/>
      <protection locked="0"/>
    </xf>
    <xf numFmtId="176" fontId="44" fillId="26" borderId="90" xfId="33" applyNumberFormat="1" applyFont="1" applyFill="1" applyBorder="1" applyAlignment="1" applyProtection="1">
      <alignment vertical="center" wrapText="1"/>
      <protection locked="0"/>
    </xf>
    <xf numFmtId="176" fontId="44" fillId="25" borderId="54" xfId="33" applyNumberFormat="1" applyFont="1" applyFill="1" applyBorder="1" applyAlignment="1">
      <alignment vertical="center" wrapText="1"/>
    </xf>
    <xf numFmtId="176" fontId="44" fillId="25" borderId="91" xfId="33" applyNumberFormat="1" applyFont="1" applyFill="1" applyBorder="1" applyAlignment="1">
      <alignment vertical="center" wrapText="1"/>
    </xf>
    <xf numFmtId="176" fontId="44" fillId="25" borderId="70" xfId="33" applyNumberFormat="1" applyFont="1" applyFill="1" applyBorder="1" applyAlignment="1">
      <alignment vertical="center" wrapText="1"/>
    </xf>
    <xf numFmtId="176" fontId="44" fillId="25" borderId="29" xfId="33" applyNumberFormat="1" applyFont="1" applyFill="1" applyBorder="1" applyAlignment="1">
      <alignment vertical="center" wrapText="1"/>
    </xf>
    <xf numFmtId="176" fontId="44" fillId="25" borderId="92" xfId="33" applyNumberFormat="1" applyFont="1" applyFill="1" applyBorder="1" applyAlignment="1">
      <alignment vertical="center" wrapText="1"/>
    </xf>
    <xf numFmtId="0" fontId="44" fillId="26" borderId="67" xfId="45" applyFont="1" applyFill="1" applyBorder="1" applyAlignment="1" applyProtection="1">
      <alignment vertical="center" wrapText="1"/>
      <protection locked="0"/>
    </xf>
    <xf numFmtId="0" fontId="44" fillId="26" borderId="46" xfId="33" applyNumberFormat="1" applyFont="1" applyFill="1" applyBorder="1" applyAlignment="1" applyProtection="1">
      <alignment horizontal="right" vertical="center" indent="1"/>
      <protection locked="0"/>
    </xf>
    <xf numFmtId="0" fontId="0" fillId="24" borderId="93" xfId="47" applyFont="1" applyFill="1" applyBorder="1" applyAlignment="1">
      <alignment horizontal="center" vertical="center" wrapText="1"/>
    </xf>
    <xf numFmtId="0" fontId="33" fillId="26" borderId="37" xfId="46" quotePrefix="1" applyFont="1" applyFill="1" applyBorder="1" applyAlignment="1" applyProtection="1">
      <alignment vertical="center" wrapText="1"/>
      <protection locked="0"/>
    </xf>
    <xf numFmtId="0" fontId="44" fillId="26" borderId="32" xfId="46" applyFont="1" applyFill="1" applyBorder="1" applyAlignment="1" applyProtection="1">
      <alignment horizontal="center" vertical="center" wrapText="1"/>
      <protection locked="0"/>
    </xf>
    <xf numFmtId="0" fontId="44" fillId="26" borderId="33" xfId="46" applyFont="1" applyFill="1" applyBorder="1" applyAlignment="1" applyProtection="1">
      <alignment horizontal="center" vertical="center" wrapText="1"/>
      <protection locked="0"/>
    </xf>
    <xf numFmtId="0" fontId="44" fillId="26" borderId="50" xfId="46" applyFont="1" applyFill="1" applyBorder="1" applyAlignment="1" applyProtection="1">
      <alignment horizontal="distributed" vertical="center" wrapText="1"/>
      <protection locked="0"/>
    </xf>
    <xf numFmtId="0" fontId="44" fillId="27" borderId="10" xfId="46" applyFont="1" applyFill="1" applyBorder="1" applyAlignment="1" applyProtection="1">
      <alignment horizontal="center" vertical="center" wrapText="1"/>
      <protection locked="0"/>
    </xf>
    <xf numFmtId="0" fontId="44" fillId="27" borderId="34" xfId="46" applyFont="1" applyFill="1" applyBorder="1" applyAlignment="1" applyProtection="1">
      <alignment horizontal="center" vertical="center"/>
      <protection locked="0"/>
    </xf>
    <xf numFmtId="0" fontId="44" fillId="26" borderId="34" xfId="46" applyFont="1" applyFill="1" applyBorder="1" applyAlignment="1" applyProtection="1">
      <alignment horizontal="center" vertical="center" wrapText="1"/>
      <protection locked="0"/>
    </xf>
    <xf numFmtId="0" fontId="44" fillId="27" borderId="10" xfId="46" applyFont="1" applyFill="1" applyBorder="1" applyAlignment="1" applyProtection="1">
      <alignment horizontal="center" vertical="center"/>
      <protection locked="0"/>
    </xf>
    <xf numFmtId="0" fontId="44" fillId="27" borderId="66" xfId="46" applyFont="1" applyFill="1" applyBorder="1" applyAlignment="1" applyProtection="1">
      <alignment horizontal="center" vertical="center"/>
      <protection locked="0"/>
    </xf>
    <xf numFmtId="0" fontId="44" fillId="26" borderId="37" xfId="46" quotePrefix="1" applyFont="1" applyFill="1" applyBorder="1" applyAlignment="1" applyProtection="1">
      <alignment vertical="center" wrapText="1" shrinkToFit="1"/>
      <protection locked="0"/>
    </xf>
    <xf numFmtId="0" fontId="44" fillId="24" borderId="0" xfId="46" applyFont="1" applyFill="1" applyAlignment="1">
      <alignment vertical="center"/>
    </xf>
    <xf numFmtId="0" fontId="44" fillId="26" borderId="37" xfId="46" quotePrefix="1" applyFont="1" applyFill="1" applyBorder="1" applyAlignment="1" applyProtection="1">
      <alignment vertical="center" wrapText="1"/>
      <protection locked="0"/>
    </xf>
    <xf numFmtId="178" fontId="44" fillId="33" borderId="35" xfId="33" applyNumberFormat="1" applyFont="1" applyFill="1" applyBorder="1" applyAlignment="1" applyProtection="1">
      <alignment horizontal="right" vertical="center"/>
    </xf>
    <xf numFmtId="0" fontId="4" fillId="30" borderId="94" xfId="43" applyFill="1" applyBorder="1">
      <alignment vertical="center"/>
    </xf>
    <xf numFmtId="38" fontId="4" fillId="29" borderId="55" xfId="43" applyNumberFormat="1" applyFill="1" applyBorder="1">
      <alignment vertical="center"/>
    </xf>
    <xf numFmtId="0" fontId="2" fillId="0" borderId="95" xfId="45" applyFont="1" applyBorder="1" applyAlignment="1">
      <alignment horizontal="distributed" vertical="center"/>
    </xf>
    <xf numFmtId="0" fontId="2" fillId="0" borderId="96" xfId="45" applyFont="1" applyBorder="1" applyAlignment="1">
      <alignment horizontal="distributed" vertical="center"/>
    </xf>
    <xf numFmtId="0" fontId="2" fillId="0" borderId="96" xfId="45" applyFont="1" applyBorder="1" applyAlignment="1">
      <alignment horizontal="distributed" vertical="center" wrapText="1"/>
    </xf>
    <xf numFmtId="0" fontId="2" fillId="0" borderId="96" xfId="45" applyFont="1" applyBorder="1" applyAlignment="1">
      <alignment horizontal="right" vertical="center"/>
    </xf>
    <xf numFmtId="0" fontId="2" fillId="0" borderId="97" xfId="45" applyFont="1" applyBorder="1" applyAlignment="1">
      <alignment vertical="center"/>
    </xf>
    <xf numFmtId="0" fontId="2" fillId="0" borderId="0" xfId="45" applyFont="1" applyBorder="1" applyAlignment="1">
      <alignment horizontal="distributed" vertical="center"/>
    </xf>
    <xf numFmtId="0" fontId="2" fillId="0" borderId="0" xfId="45" applyFont="1" applyBorder="1" applyAlignment="1">
      <alignment horizontal="distributed" vertical="center" wrapText="1"/>
    </xf>
    <xf numFmtId="177" fontId="2" fillId="0" borderId="0" xfId="45" applyNumberFormat="1" applyFont="1" applyBorder="1" applyAlignment="1">
      <alignment horizontal="right" vertical="center"/>
    </xf>
    <xf numFmtId="0" fontId="2" fillId="0" borderId="0" xfId="45" applyFont="1" applyBorder="1" applyAlignment="1">
      <alignment vertical="center"/>
    </xf>
    <xf numFmtId="0" fontId="45" fillId="26" borderId="32" xfId="45" applyFont="1" applyFill="1" applyBorder="1" applyAlignment="1" applyProtection="1">
      <alignment horizontal="center" vertical="center"/>
      <protection locked="0"/>
    </xf>
    <xf numFmtId="0" fontId="45" fillId="26" borderId="77" xfId="45" applyFont="1" applyFill="1" applyBorder="1" applyAlignment="1" applyProtection="1">
      <alignment horizontal="center" vertical="center"/>
      <protection locked="0"/>
    </xf>
    <xf numFmtId="0" fontId="45" fillId="27" borderId="61" xfId="45" applyFont="1" applyFill="1" applyBorder="1" applyAlignment="1" applyProtection="1">
      <alignment horizontal="center" vertical="center" wrapText="1"/>
      <protection locked="0"/>
    </xf>
    <xf numFmtId="177" fontId="45" fillId="26" borderId="35" xfId="33" applyNumberFormat="1" applyFont="1" applyFill="1" applyBorder="1" applyAlignment="1" applyProtection="1">
      <alignment horizontal="right" vertical="center"/>
      <protection locked="0"/>
    </xf>
    <xf numFmtId="0" fontId="45" fillId="27" borderId="35" xfId="45" applyFont="1" applyFill="1" applyBorder="1" applyAlignment="1" applyProtection="1">
      <alignment horizontal="center" vertical="center"/>
      <protection locked="0"/>
    </xf>
    <xf numFmtId="0" fontId="45" fillId="26" borderId="35" xfId="33" applyNumberFormat="1" applyFont="1" applyFill="1" applyBorder="1" applyAlignment="1" applyProtection="1">
      <alignment horizontal="right" vertical="center"/>
      <protection locked="0"/>
    </xf>
    <xf numFmtId="0" fontId="45" fillId="26" borderId="37" xfId="45" applyFont="1" applyFill="1" applyBorder="1" applyAlignment="1" applyProtection="1">
      <alignment vertical="center" wrapText="1"/>
      <protection locked="0"/>
    </xf>
    <xf numFmtId="0" fontId="45" fillId="27" borderId="35" xfId="45" applyFont="1" applyFill="1" applyBorder="1" applyAlignment="1" applyProtection="1">
      <alignment horizontal="center" vertical="center" wrapText="1"/>
      <protection locked="0"/>
    </xf>
    <xf numFmtId="0" fontId="45" fillId="26" borderId="65" xfId="45" applyFont="1" applyFill="1" applyBorder="1" applyAlignment="1" applyProtection="1">
      <alignment horizontal="center" vertical="center"/>
      <protection locked="0"/>
    </xf>
    <xf numFmtId="0" fontId="45" fillId="26" borderId="78" xfId="45" applyFont="1" applyFill="1" applyBorder="1" applyAlignment="1" applyProtection="1">
      <alignment horizontal="center" vertical="center"/>
      <protection locked="0"/>
    </xf>
    <xf numFmtId="177" fontId="45" fillId="26" borderId="61" xfId="33" applyNumberFormat="1" applyFont="1" applyFill="1" applyBorder="1" applyAlignment="1" applyProtection="1">
      <alignment horizontal="right" vertical="center"/>
      <protection locked="0"/>
    </xf>
    <xf numFmtId="0" fontId="45" fillId="27" borderId="61" xfId="45" applyFont="1" applyFill="1" applyBorder="1" applyAlignment="1" applyProtection="1">
      <alignment horizontal="center" vertical="center"/>
      <protection locked="0"/>
    </xf>
    <xf numFmtId="0" fontId="45" fillId="26" borderId="61" xfId="33" applyNumberFormat="1" applyFont="1" applyFill="1" applyBorder="1" applyAlignment="1" applyProtection="1">
      <alignment horizontal="right" vertical="center"/>
      <protection locked="0"/>
    </xf>
    <xf numFmtId="0" fontId="45" fillId="26" borderId="67" xfId="45" applyFont="1" applyFill="1" applyBorder="1" applyAlignment="1" applyProtection="1">
      <alignment vertical="center" wrapText="1"/>
      <protection locked="0"/>
    </xf>
    <xf numFmtId="0" fontId="45" fillId="26" borderId="44" xfId="45" applyFont="1" applyFill="1" applyBorder="1" applyAlignment="1" applyProtection="1">
      <alignment horizontal="center" vertical="center"/>
      <protection locked="0"/>
    </xf>
    <xf numFmtId="0" fontId="45" fillId="26" borderId="98" xfId="45" applyFont="1" applyFill="1" applyBorder="1" applyAlignment="1" applyProtection="1">
      <alignment horizontal="center" vertical="center"/>
      <protection locked="0"/>
    </xf>
    <xf numFmtId="0" fontId="45" fillId="27" borderId="99" xfId="45" applyFont="1" applyFill="1" applyBorder="1" applyAlignment="1" applyProtection="1">
      <alignment horizontal="center" vertical="center" wrapText="1"/>
      <protection locked="0"/>
    </xf>
    <xf numFmtId="177" fontId="45" fillId="26" borderId="47" xfId="33" applyNumberFormat="1" applyFont="1" applyFill="1" applyBorder="1" applyAlignment="1" applyProtection="1">
      <alignment horizontal="right" vertical="center"/>
      <protection locked="0"/>
    </xf>
    <xf numFmtId="0" fontId="45" fillId="27" borderId="47" xfId="45" applyFont="1" applyFill="1" applyBorder="1" applyAlignment="1" applyProtection="1">
      <alignment horizontal="center" vertical="center"/>
      <protection locked="0"/>
    </xf>
    <xf numFmtId="0" fontId="45" fillId="26" borderId="47" xfId="33" applyNumberFormat="1" applyFont="1" applyFill="1" applyBorder="1" applyAlignment="1" applyProtection="1">
      <alignment horizontal="right" vertical="center"/>
      <protection locked="0"/>
    </xf>
    <xf numFmtId="0" fontId="45" fillId="26" borderId="49" xfId="45" applyFont="1" applyFill="1" applyBorder="1" applyAlignment="1" applyProtection="1">
      <alignment vertical="center" wrapText="1"/>
      <protection locked="0"/>
    </xf>
    <xf numFmtId="0" fontId="45" fillId="24" borderId="99" xfId="46" applyFont="1" applyFill="1" applyBorder="1">
      <alignment vertical="center"/>
    </xf>
    <xf numFmtId="0" fontId="45" fillId="0" borderId="22" xfId="45" applyFont="1" applyBorder="1" applyAlignment="1">
      <alignment horizontal="left" vertical="center"/>
    </xf>
    <xf numFmtId="0" fontId="45" fillId="0" borderId="71" xfId="45" applyFont="1" applyBorder="1" applyAlignment="1">
      <alignment vertical="center"/>
    </xf>
    <xf numFmtId="0" fontId="45" fillId="24" borderId="70" xfId="46" applyFont="1" applyFill="1" applyBorder="1" applyAlignment="1">
      <alignment horizontal="left" vertical="center"/>
    </xf>
    <xf numFmtId="0" fontId="0" fillId="24" borderId="20" xfId="46" applyFont="1" applyFill="1" applyBorder="1" applyAlignment="1">
      <alignment horizontal="left" vertical="center"/>
    </xf>
    <xf numFmtId="0" fontId="28" fillId="24" borderId="0" xfId="46" applyFont="1" applyFill="1" applyAlignment="1">
      <alignment horizontal="left" vertical="center"/>
    </xf>
    <xf numFmtId="0" fontId="28" fillId="24" borderId="0" xfId="46" applyFont="1" applyFill="1" applyBorder="1" applyAlignment="1">
      <alignment horizontal="left" vertical="center"/>
    </xf>
    <xf numFmtId="0" fontId="28" fillId="24" borderId="22" xfId="46" applyFont="1" applyFill="1" applyBorder="1" applyAlignment="1">
      <alignment horizontal="left" vertical="center"/>
    </xf>
    <xf numFmtId="0" fontId="0" fillId="24" borderId="0" xfId="46" applyFont="1" applyFill="1" applyBorder="1" applyAlignment="1">
      <alignment vertical="center" wrapText="1"/>
    </xf>
    <xf numFmtId="0" fontId="2" fillId="0" borderId="13" xfId="0" applyFont="1" applyFill="1" applyBorder="1" applyAlignment="1" applyProtection="1">
      <alignment horizontal="center" vertical="center"/>
    </xf>
    <xf numFmtId="0" fontId="44" fillId="31" borderId="92" xfId="0" applyFont="1" applyFill="1" applyBorder="1" applyAlignment="1" applyProtection="1">
      <alignment horizontal="left" vertical="center"/>
      <protection locked="0"/>
    </xf>
    <xf numFmtId="0" fontId="41" fillId="0" borderId="0" xfId="44" applyFont="1" applyFill="1" applyBorder="1" applyAlignment="1" applyProtection="1">
      <alignment horizontal="left" vertical="center"/>
      <protection locked="0"/>
    </xf>
    <xf numFmtId="0" fontId="44" fillId="0" borderId="22" xfId="0" applyFont="1" applyFill="1" applyBorder="1" applyAlignment="1" applyProtection="1">
      <alignment horizontal="left" vertical="center" wrapText="1"/>
    </xf>
    <xf numFmtId="178" fontId="45" fillId="33" borderId="35" xfId="33" applyNumberFormat="1" applyFont="1" applyFill="1" applyBorder="1" applyAlignment="1" applyProtection="1">
      <alignment horizontal="right" vertical="center"/>
    </xf>
    <xf numFmtId="178" fontId="45" fillId="33" borderId="61" xfId="33" applyNumberFormat="1" applyFont="1" applyFill="1" applyBorder="1" applyAlignment="1" applyProtection="1">
      <alignment horizontal="right" vertical="center"/>
    </xf>
    <xf numFmtId="178" fontId="45" fillId="33" borderId="47" xfId="33" applyNumberFormat="1" applyFont="1" applyFill="1" applyBorder="1" applyAlignment="1" applyProtection="1">
      <alignment horizontal="right" vertical="center"/>
    </xf>
    <xf numFmtId="0" fontId="0" fillId="0" borderId="0" xfId="45" applyFont="1" applyAlignment="1">
      <alignment vertical="center"/>
    </xf>
    <xf numFmtId="178" fontId="44" fillId="33" borderId="84" xfId="33" applyNumberFormat="1" applyFont="1" applyFill="1" applyBorder="1" applyAlignment="1" applyProtection="1">
      <alignment horizontal="right" vertical="center"/>
    </xf>
    <xf numFmtId="177" fontId="44" fillId="25" borderId="79" xfId="45" applyNumberFormat="1" applyFont="1" applyFill="1" applyBorder="1" applyAlignment="1" applyProtection="1">
      <alignment horizontal="right" vertical="center"/>
    </xf>
    <xf numFmtId="0" fontId="38" fillId="27" borderId="60" xfId="47" applyFont="1" applyFill="1" applyBorder="1" applyAlignment="1" applyProtection="1">
      <alignment horizontal="left" vertical="center" wrapText="1"/>
      <protection locked="0"/>
    </xf>
    <xf numFmtId="0" fontId="38" fillId="27" borderId="34" xfId="47" applyFont="1" applyFill="1" applyBorder="1" applyAlignment="1" applyProtection="1">
      <alignment horizontal="left" vertical="center" wrapText="1"/>
      <protection locked="0"/>
    </xf>
    <xf numFmtId="0" fontId="34" fillId="27" borderId="34" xfId="47" applyFont="1" applyFill="1" applyBorder="1" applyAlignment="1" applyProtection="1">
      <alignment horizontal="left" vertical="center" wrapText="1"/>
      <protection locked="0"/>
    </xf>
    <xf numFmtId="0" fontId="34" fillId="27" borderId="46" xfId="47" applyFont="1" applyFill="1" applyBorder="1" applyAlignment="1" applyProtection="1">
      <alignment horizontal="left" vertical="center" wrapText="1"/>
      <protection locked="0"/>
    </xf>
    <xf numFmtId="0" fontId="2" fillId="0" borderId="13" xfId="0" applyFont="1" applyFill="1" applyBorder="1" applyAlignment="1" applyProtection="1">
      <alignment horizontal="center" vertical="center"/>
    </xf>
    <xf numFmtId="0" fontId="2" fillId="0" borderId="100" xfId="0" applyFont="1" applyBorder="1" applyProtection="1">
      <alignment vertical="center"/>
    </xf>
    <xf numFmtId="0" fontId="2" fillId="26" borderId="106" xfId="0" applyFont="1" applyFill="1" applyBorder="1" applyAlignment="1" applyProtection="1">
      <alignment vertical="center" wrapText="1"/>
      <protection locked="0"/>
    </xf>
    <xf numFmtId="0" fontId="2" fillId="26" borderId="107" xfId="0" applyFont="1" applyFill="1" applyBorder="1" applyAlignment="1" applyProtection="1">
      <alignment vertical="center" wrapText="1"/>
      <protection locked="0"/>
    </xf>
    <xf numFmtId="0" fontId="2" fillId="26" borderId="11" xfId="0" applyFont="1" applyFill="1" applyBorder="1" applyAlignment="1" applyProtection="1">
      <alignment vertical="center" wrapText="1"/>
      <protection locked="0"/>
    </xf>
    <xf numFmtId="0" fontId="2" fillId="26" borderId="108" xfId="0" applyFont="1" applyFill="1" applyBorder="1" applyAlignment="1" applyProtection="1">
      <alignment vertical="center" wrapText="1"/>
      <protection locked="0"/>
    </xf>
    <xf numFmtId="0" fontId="33" fillId="26" borderId="105" xfId="0" applyFont="1" applyFill="1" applyBorder="1" applyAlignment="1" applyProtection="1">
      <alignment vertical="center" wrapText="1"/>
      <protection locked="0"/>
    </xf>
    <xf numFmtId="0" fontId="33" fillId="0" borderId="103" xfId="0" applyFont="1" applyBorder="1" applyAlignment="1" applyProtection="1">
      <alignment vertical="center" wrapText="1"/>
      <protection locked="0"/>
    </xf>
    <xf numFmtId="0" fontId="2" fillId="26" borderId="105" xfId="0" applyFont="1" applyFill="1" applyBorder="1" applyAlignment="1" applyProtection="1">
      <alignment vertical="center" wrapText="1"/>
      <protection locked="0"/>
    </xf>
    <xf numFmtId="0" fontId="2" fillId="0" borderId="103" xfId="0" applyFont="1" applyBorder="1" applyAlignment="1" applyProtection="1">
      <alignment vertical="center" wrapText="1"/>
      <protection locked="0"/>
    </xf>
    <xf numFmtId="0" fontId="33" fillId="26" borderId="54" xfId="0" applyFont="1" applyFill="1" applyBorder="1" applyAlignment="1" applyProtection="1">
      <alignment vertical="center" wrapText="1"/>
      <protection locked="0"/>
    </xf>
    <xf numFmtId="0" fontId="33" fillId="26" borderId="103" xfId="0" applyFont="1" applyFill="1" applyBorder="1" applyAlignment="1" applyProtection="1">
      <alignment vertical="center" wrapText="1"/>
      <protection locked="0"/>
    </xf>
    <xf numFmtId="0" fontId="33" fillId="26" borderId="104" xfId="0" applyFont="1" applyFill="1" applyBorder="1" applyAlignment="1" applyProtection="1">
      <alignment vertical="center" wrapText="1"/>
      <protection locked="0"/>
    </xf>
    <xf numFmtId="0" fontId="2" fillId="26" borderId="54" xfId="0" applyFont="1" applyFill="1" applyBorder="1" applyAlignment="1" applyProtection="1">
      <alignment vertical="center" wrapText="1"/>
      <protection locked="0"/>
    </xf>
    <xf numFmtId="0" fontId="2" fillId="26" borderId="103" xfId="0" applyFont="1" applyFill="1" applyBorder="1" applyAlignment="1" applyProtection="1">
      <alignment vertical="center" wrapText="1"/>
      <protection locked="0"/>
    </xf>
    <xf numFmtId="0" fontId="2" fillId="26" borderId="104" xfId="0" applyFont="1" applyFill="1" applyBorder="1" applyAlignment="1" applyProtection="1">
      <alignment vertical="center" wrapText="1"/>
      <protection locked="0"/>
    </xf>
    <xf numFmtId="0" fontId="0" fillId="26" borderId="106"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xf>
    <xf numFmtId="0" fontId="33" fillId="0" borderId="104" xfId="0" applyFont="1" applyBorder="1" applyAlignment="1" applyProtection="1">
      <alignment vertical="center" wrapText="1"/>
      <protection locked="0"/>
    </xf>
    <xf numFmtId="0" fontId="33" fillId="26" borderId="29" xfId="0" applyFont="1" applyFill="1" applyBorder="1" applyAlignment="1" applyProtection="1">
      <alignment vertical="center" wrapText="1"/>
      <protection locked="0"/>
    </xf>
    <xf numFmtId="0" fontId="33" fillId="26" borderId="92" xfId="0" applyFont="1" applyFill="1" applyBorder="1" applyAlignment="1" applyProtection="1">
      <alignment vertical="center" wrapText="1"/>
      <protection locked="0"/>
    </xf>
    <xf numFmtId="0" fontId="2" fillId="0" borderId="24"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0" fillId="26" borderId="11" xfId="0" applyFont="1" applyFill="1" applyBorder="1" applyAlignment="1" applyProtection="1">
      <alignment vertical="center" wrapText="1"/>
      <protection locked="0"/>
    </xf>
    <xf numFmtId="0" fontId="2" fillId="0" borderId="107" xfId="0" applyFont="1" applyBorder="1" applyAlignment="1" applyProtection="1">
      <alignment vertical="center" wrapText="1"/>
      <protection locked="0"/>
    </xf>
    <xf numFmtId="0" fontId="2" fillId="0" borderId="108" xfId="0" applyFont="1" applyBorder="1" applyAlignment="1" applyProtection="1">
      <alignment vertical="center" wrapText="1"/>
      <protection locked="0"/>
    </xf>
    <xf numFmtId="0" fontId="0" fillId="26" borderId="54" xfId="0" applyFont="1" applyFill="1" applyBorder="1" applyAlignment="1" applyProtection="1">
      <alignment vertical="center" wrapText="1"/>
      <protection locked="0"/>
    </xf>
    <xf numFmtId="0" fontId="2" fillId="0" borderId="104" xfId="0" applyFont="1" applyBorder="1" applyAlignment="1" applyProtection="1">
      <alignment vertical="center" wrapText="1"/>
      <protection locked="0"/>
    </xf>
    <xf numFmtId="0" fontId="2" fillId="0" borderId="101" xfId="0" applyFont="1" applyFill="1" applyBorder="1" applyAlignment="1" applyProtection="1">
      <alignment horizontal="center" vertical="center"/>
    </xf>
    <xf numFmtId="0" fontId="2" fillId="0" borderId="102" xfId="0" applyFont="1" applyBorder="1" applyProtection="1">
      <alignment vertical="center"/>
    </xf>
    <xf numFmtId="0" fontId="33" fillId="26" borderId="26" xfId="0" applyFont="1" applyFill="1" applyBorder="1" applyAlignment="1" applyProtection="1">
      <alignment vertical="center" wrapText="1"/>
      <protection locked="0"/>
    </xf>
    <xf numFmtId="0" fontId="33" fillId="26" borderId="27" xfId="0" applyFont="1" applyFill="1" applyBorder="1" applyAlignment="1" applyProtection="1">
      <alignment vertical="center" wrapText="1"/>
      <protection locked="0"/>
    </xf>
    <xf numFmtId="0" fontId="2" fillId="0" borderId="100" xfId="0" applyFont="1" applyFill="1" applyBorder="1" applyAlignment="1" applyProtection="1">
      <alignment horizontal="center" vertical="center"/>
    </xf>
    <xf numFmtId="0" fontId="1" fillId="0" borderId="101" xfId="0" applyFont="1" applyFill="1" applyBorder="1" applyAlignment="1" applyProtection="1">
      <alignment horizontal="center" vertical="center"/>
    </xf>
    <xf numFmtId="0" fontId="1" fillId="0" borderId="100" xfId="0" applyFont="1" applyBorder="1" applyProtection="1">
      <alignment vertical="center"/>
    </xf>
    <xf numFmtId="0" fontId="1" fillId="0" borderId="102" xfId="0" applyFont="1" applyBorder="1" applyProtection="1">
      <alignment vertical="center"/>
    </xf>
    <xf numFmtId="0" fontId="1" fillId="0" borderId="13" xfId="0" applyFont="1" applyFill="1" applyBorder="1" applyAlignment="1" applyProtection="1">
      <alignment horizontal="center" vertical="center"/>
    </xf>
    <xf numFmtId="0" fontId="0" fillId="26" borderId="105" xfId="0" applyFont="1" applyFill="1" applyBorder="1" applyAlignment="1" applyProtection="1">
      <alignment vertical="center" wrapText="1"/>
      <protection locked="0"/>
    </xf>
    <xf numFmtId="0" fontId="0" fillId="0" borderId="22" xfId="0" applyFont="1" applyFill="1" applyBorder="1" applyAlignment="1" applyProtection="1">
      <alignment vertical="center"/>
    </xf>
    <xf numFmtId="0" fontId="0" fillId="0" borderId="22" xfId="0" applyFont="1" applyFill="1" applyBorder="1" applyAlignment="1">
      <alignment vertical="center"/>
    </xf>
    <xf numFmtId="0" fontId="0" fillId="0" borderId="115" xfId="0" applyFont="1" applyFill="1" applyBorder="1" applyAlignment="1" applyProtection="1">
      <alignment vertical="center"/>
    </xf>
    <xf numFmtId="0" fontId="0" fillId="0" borderId="29" xfId="0" applyFont="1" applyBorder="1" applyAlignment="1">
      <alignmen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95" xfId="0" applyFont="1" applyFill="1" applyBorder="1" applyAlignment="1">
      <alignment horizontal="center" vertical="center" wrapText="1"/>
    </xf>
    <xf numFmtId="0" fontId="2" fillId="0" borderId="109"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14"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30"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105" xfId="0" applyFont="1" applyFill="1" applyBorder="1" applyAlignment="1" applyProtection="1">
      <alignment horizontal="center" vertical="center"/>
    </xf>
    <xf numFmtId="0" fontId="2" fillId="0" borderId="103" xfId="0" applyFont="1" applyFill="1" applyBorder="1" applyAlignment="1" applyProtection="1">
      <alignment horizontal="center" vertical="center"/>
    </xf>
    <xf numFmtId="0" fontId="2" fillId="26" borderId="20" xfId="0" applyFont="1" applyFill="1" applyBorder="1" applyAlignment="1" applyProtection="1">
      <alignment vertical="top" wrapText="1"/>
      <protection locked="0"/>
    </xf>
    <xf numFmtId="0" fontId="2" fillId="26" borderId="0" xfId="0" applyFont="1" applyFill="1" applyBorder="1" applyAlignment="1" applyProtection="1">
      <alignment vertical="top" wrapText="1"/>
      <protection locked="0"/>
    </xf>
    <xf numFmtId="0" fontId="2" fillId="26" borderId="21" xfId="0" applyFont="1" applyFill="1" applyBorder="1" applyAlignment="1" applyProtection="1">
      <alignment vertical="top" wrapText="1"/>
      <protection locked="0"/>
    </xf>
    <xf numFmtId="0" fontId="2" fillId="26" borderId="111" xfId="0" applyFont="1" applyFill="1" applyBorder="1" applyAlignment="1" applyProtection="1">
      <alignment vertical="top" wrapText="1"/>
      <protection locked="0"/>
    </xf>
    <xf numFmtId="0" fontId="2" fillId="26" borderId="80" xfId="0" applyFont="1" applyFill="1" applyBorder="1" applyAlignment="1" applyProtection="1">
      <alignment vertical="top" wrapText="1"/>
      <protection locked="0"/>
    </xf>
    <xf numFmtId="0" fontId="2" fillId="26" borderId="112" xfId="0" applyFont="1" applyFill="1" applyBorder="1" applyAlignment="1" applyProtection="1">
      <alignment vertical="top" wrapText="1"/>
      <protection locked="0"/>
    </xf>
    <xf numFmtId="0" fontId="0" fillId="26" borderId="20" xfId="0" applyFont="1" applyFill="1" applyBorder="1" applyAlignment="1" applyProtection="1">
      <alignment vertical="top" wrapText="1"/>
      <protection locked="0"/>
    </xf>
    <xf numFmtId="0" fontId="2" fillId="0" borderId="110" xfId="0" applyFont="1" applyFill="1" applyBorder="1" applyAlignment="1" applyProtection="1">
      <alignment horizontal="center" vertical="center"/>
    </xf>
    <xf numFmtId="0" fontId="2" fillId="26" borderId="101" xfId="0" applyFont="1" applyFill="1" applyBorder="1" applyAlignment="1" applyProtection="1">
      <alignment vertical="center" wrapText="1"/>
      <protection locked="0"/>
    </xf>
    <xf numFmtId="0" fontId="0" fillId="0" borderId="100" xfId="0" applyBorder="1" applyAlignment="1" applyProtection="1">
      <alignment vertical="center" wrapText="1"/>
      <protection locked="0"/>
    </xf>
    <xf numFmtId="0" fontId="0" fillId="0" borderId="102" xfId="0" applyBorder="1" applyAlignment="1" applyProtection="1">
      <alignment vertical="center" wrapText="1"/>
      <protection locked="0"/>
    </xf>
    <xf numFmtId="0" fontId="2" fillId="0" borderId="111" xfId="0" applyFont="1" applyFill="1" applyBorder="1" applyAlignment="1" applyProtection="1">
      <alignment horizontal="center" vertical="center"/>
    </xf>
    <xf numFmtId="0" fontId="2" fillId="0" borderId="80" xfId="0" applyFont="1" applyFill="1" applyBorder="1" applyAlignment="1" applyProtection="1">
      <alignment horizontal="center" vertical="center"/>
    </xf>
    <xf numFmtId="0" fontId="2" fillId="26" borderId="70" xfId="0" applyFont="1" applyFill="1" applyBorder="1" applyAlignment="1" applyProtection="1">
      <alignment vertical="center" wrapText="1"/>
      <protection locked="0"/>
    </xf>
    <xf numFmtId="0" fontId="2" fillId="26" borderId="0" xfId="0" applyFont="1" applyFill="1" applyBorder="1" applyAlignment="1" applyProtection="1">
      <alignment vertical="center" wrapText="1"/>
      <protection locked="0"/>
    </xf>
    <xf numFmtId="0" fontId="2" fillId="26" borderId="21" xfId="0" applyFont="1" applyFill="1" applyBorder="1" applyAlignment="1" applyProtection="1">
      <alignment vertical="center" wrapText="1"/>
      <protection locked="0"/>
    </xf>
    <xf numFmtId="0" fontId="0" fillId="0" borderId="101" xfId="0" applyFont="1" applyFill="1" applyBorder="1" applyAlignment="1" applyProtection="1">
      <alignment horizontal="center" vertical="center"/>
    </xf>
    <xf numFmtId="0" fontId="33" fillId="26" borderId="101" xfId="0" applyFont="1" applyFill="1" applyBorder="1" applyAlignment="1" applyProtection="1">
      <alignment vertical="center" wrapText="1"/>
      <protection locked="0"/>
    </xf>
    <xf numFmtId="0" fontId="33" fillId="0" borderId="100" xfId="0" applyFont="1" applyBorder="1" applyAlignment="1" applyProtection="1">
      <alignment vertical="center" wrapText="1"/>
      <protection locked="0"/>
    </xf>
    <xf numFmtId="0" fontId="33" fillId="0" borderId="102" xfId="0" applyFont="1" applyBorder="1" applyAlignment="1" applyProtection="1">
      <alignment vertical="center" wrapText="1"/>
      <protection locked="0"/>
    </xf>
    <xf numFmtId="0" fontId="44" fillId="26" borderId="54" xfId="0" applyFont="1" applyFill="1" applyBorder="1" applyAlignment="1" applyProtection="1">
      <alignment vertical="center" wrapText="1"/>
      <protection locked="0"/>
    </xf>
    <xf numFmtId="0" fontId="44" fillId="26" borderId="103" xfId="0" applyFont="1" applyFill="1" applyBorder="1" applyAlignment="1" applyProtection="1">
      <alignment vertical="center" wrapText="1"/>
      <protection locked="0"/>
    </xf>
    <xf numFmtId="0" fontId="44" fillId="26" borderId="104" xfId="0" applyFont="1" applyFill="1" applyBorder="1" applyAlignment="1" applyProtection="1">
      <alignment vertical="center" wrapText="1"/>
      <protection locked="0"/>
    </xf>
    <xf numFmtId="0" fontId="0" fillId="0" borderId="105" xfId="0" applyFont="1" applyFill="1" applyBorder="1" applyAlignment="1" applyProtection="1">
      <alignment horizontal="center" vertical="center"/>
    </xf>
    <xf numFmtId="0" fontId="44" fillId="26" borderId="101" xfId="0" applyFont="1" applyFill="1" applyBorder="1" applyAlignment="1" applyProtection="1">
      <alignment vertical="center" wrapText="1"/>
      <protection locked="0"/>
    </xf>
    <xf numFmtId="0" fontId="44" fillId="0" borderId="100" xfId="0" applyFont="1" applyBorder="1" applyAlignment="1" applyProtection="1">
      <alignment vertical="center" wrapText="1"/>
      <protection locked="0"/>
    </xf>
    <xf numFmtId="0" fontId="44" fillId="0" borderId="102" xfId="0" applyFont="1" applyBorder="1" applyAlignment="1" applyProtection="1">
      <alignment vertical="center" wrapText="1"/>
      <protection locked="0"/>
    </xf>
    <xf numFmtId="0" fontId="2" fillId="26" borderId="17" xfId="0" applyFont="1" applyFill="1" applyBorder="1" applyAlignment="1" applyProtection="1">
      <alignment vertical="top" wrapText="1"/>
      <protection locked="0"/>
    </xf>
    <xf numFmtId="0" fontId="2" fillId="26" borderId="18" xfId="0" applyFont="1" applyFill="1" applyBorder="1" applyAlignment="1" applyProtection="1">
      <alignment vertical="top" wrapText="1"/>
      <protection locked="0"/>
    </xf>
    <xf numFmtId="0" fontId="2" fillId="26" borderId="19" xfId="0" applyFont="1" applyFill="1" applyBorder="1" applyAlignment="1" applyProtection="1">
      <alignment vertical="top" wrapText="1"/>
      <protection locked="0"/>
    </xf>
    <xf numFmtId="0" fontId="2" fillId="26" borderId="24" xfId="0" applyFont="1" applyFill="1" applyBorder="1" applyAlignment="1" applyProtection="1">
      <alignment vertical="top" wrapText="1"/>
      <protection locked="0"/>
    </xf>
    <xf numFmtId="0" fontId="2" fillId="26" borderId="22" xfId="0" applyFont="1" applyFill="1" applyBorder="1" applyAlignment="1" applyProtection="1">
      <alignment vertical="top" wrapText="1"/>
      <protection locked="0"/>
    </xf>
    <xf numFmtId="0" fontId="2" fillId="26" borderId="23" xfId="0" applyFont="1" applyFill="1" applyBorder="1" applyAlignment="1" applyProtection="1">
      <alignment vertical="top" wrapText="1"/>
      <protection locked="0"/>
    </xf>
    <xf numFmtId="0" fontId="33" fillId="26" borderId="12" xfId="0" applyFont="1" applyFill="1" applyBorder="1" applyAlignment="1" applyProtection="1">
      <alignment vertical="center" wrapText="1"/>
      <protection locked="0"/>
    </xf>
    <xf numFmtId="0" fontId="33" fillId="26" borderId="31" xfId="0" applyFont="1" applyFill="1" applyBorder="1" applyAlignment="1" applyProtection="1">
      <alignment vertical="center" wrapText="1"/>
      <protection locked="0"/>
    </xf>
    <xf numFmtId="0" fontId="2" fillId="24" borderId="113" xfId="47" applyFont="1" applyFill="1" applyBorder="1" applyAlignment="1">
      <alignment horizontal="center" vertical="center" wrapText="1"/>
    </xf>
    <xf numFmtId="0" fontId="2" fillId="24" borderId="71" xfId="47" applyFont="1" applyFill="1" applyBorder="1" applyAlignment="1">
      <alignment horizontal="center" vertical="center" wrapText="1"/>
    </xf>
    <xf numFmtId="0" fontId="2" fillId="24" borderId="72" xfId="47" applyFont="1" applyFill="1" applyBorder="1" applyAlignment="1">
      <alignment horizontal="center" vertical="center" wrapText="1"/>
    </xf>
    <xf numFmtId="0" fontId="2" fillId="24" borderId="29" xfId="47" applyFont="1" applyFill="1" applyBorder="1" applyAlignment="1">
      <alignment horizontal="center" vertical="center" wrapText="1"/>
    </xf>
    <xf numFmtId="0" fontId="2" fillId="24" borderId="114" xfId="47" applyFont="1" applyFill="1" applyBorder="1" applyAlignment="1">
      <alignment horizontal="center" vertical="center" wrapText="1"/>
    </xf>
    <xf numFmtId="0" fontId="2" fillId="24" borderId="115" xfId="47" applyFont="1" applyFill="1" applyBorder="1" applyAlignment="1">
      <alignment horizontal="center" vertical="center" wrapText="1"/>
    </xf>
    <xf numFmtId="0" fontId="2" fillId="24" borderId="116" xfId="47" applyFont="1" applyFill="1" applyBorder="1" applyAlignment="1">
      <alignment horizontal="center" vertical="center" wrapText="1"/>
    </xf>
    <xf numFmtId="0" fontId="2" fillId="24" borderId="92" xfId="47" applyFont="1" applyFill="1" applyBorder="1" applyAlignment="1">
      <alignment horizontal="center" vertical="center" wrapText="1"/>
    </xf>
    <xf numFmtId="0" fontId="2" fillId="24" borderId="101" xfId="47" applyFont="1" applyFill="1" applyBorder="1" applyAlignment="1">
      <alignment horizontal="center" vertical="center" wrapText="1"/>
    </xf>
    <xf numFmtId="0" fontId="2" fillId="24" borderId="110" xfId="47" applyFont="1" applyFill="1" applyBorder="1" applyAlignment="1">
      <alignment horizontal="center" vertical="center" wrapText="1"/>
    </xf>
    <xf numFmtId="0" fontId="4" fillId="24" borderId="72" xfId="45" applyFont="1" applyFill="1" applyBorder="1" applyAlignment="1">
      <alignment horizontal="center" vertical="center" wrapText="1"/>
    </xf>
    <xf numFmtId="0" fontId="4" fillId="24" borderId="29" xfId="45" applyFont="1" applyFill="1" applyBorder="1" applyAlignment="1">
      <alignment horizontal="center" vertical="center" wrapText="1"/>
    </xf>
    <xf numFmtId="0" fontId="2" fillId="24" borderId="114" xfId="46" applyFont="1" applyFill="1" applyBorder="1" applyAlignment="1" applyProtection="1">
      <alignment horizontal="center" vertical="center" wrapText="1"/>
    </xf>
    <xf numFmtId="0" fontId="2" fillId="24" borderId="115" xfId="46" applyFont="1" applyFill="1" applyBorder="1" applyAlignment="1" applyProtection="1">
      <alignment horizontal="center" vertical="center" wrapText="1"/>
    </xf>
    <xf numFmtId="0" fontId="2" fillId="24" borderId="117" xfId="46" applyFont="1" applyFill="1" applyBorder="1" applyAlignment="1" applyProtection="1">
      <alignment horizontal="center" vertical="center" wrapText="1"/>
    </xf>
    <xf numFmtId="0" fontId="2" fillId="0" borderId="113" xfId="46" applyFont="1" applyBorder="1" applyAlignment="1" applyProtection="1">
      <alignment horizontal="center" vertical="center" wrapText="1"/>
    </xf>
    <xf numFmtId="0" fontId="0" fillId="24" borderId="116" xfId="46" applyFont="1" applyFill="1" applyBorder="1" applyAlignment="1" applyProtection="1">
      <alignment horizontal="center" vertical="center" wrapText="1"/>
    </xf>
    <xf numFmtId="0" fontId="2" fillId="24" borderId="92" xfId="46" applyFont="1" applyFill="1" applyBorder="1" applyAlignment="1" applyProtection="1">
      <alignment horizontal="center" vertical="center" wrapText="1"/>
    </xf>
    <xf numFmtId="0" fontId="2" fillId="24" borderId="113" xfId="46" applyFont="1" applyFill="1" applyBorder="1" applyAlignment="1" applyProtection="1">
      <alignment horizontal="center" vertical="center" wrapText="1"/>
    </xf>
    <xf numFmtId="0" fontId="2" fillId="24" borderId="71" xfId="46" applyFont="1" applyFill="1" applyBorder="1" applyAlignment="1" applyProtection="1">
      <alignment horizontal="center" vertical="center" wrapText="1"/>
    </xf>
    <xf numFmtId="0" fontId="2" fillId="24" borderId="72" xfId="46" applyFont="1" applyFill="1" applyBorder="1" applyAlignment="1" applyProtection="1">
      <alignment horizontal="center" vertical="center" wrapText="1"/>
    </xf>
    <xf numFmtId="0" fontId="2" fillId="24" borderId="29" xfId="46" applyFont="1" applyFill="1" applyBorder="1" applyAlignment="1" applyProtection="1">
      <alignment horizontal="center" vertical="center" wrapText="1"/>
    </xf>
    <xf numFmtId="0" fontId="2" fillId="0" borderId="29" xfId="46" applyFont="1" applyBorder="1" applyAlignment="1" applyProtection="1">
      <alignment horizontal="center" vertical="center" wrapText="1"/>
    </xf>
    <xf numFmtId="0" fontId="2" fillId="24" borderId="101" xfId="46" applyFont="1" applyFill="1" applyBorder="1" applyAlignment="1" applyProtection="1">
      <alignment horizontal="center" vertical="center" wrapText="1"/>
    </xf>
    <xf numFmtId="0" fontId="2" fillId="0" borderId="100" xfId="46" applyFont="1" applyBorder="1" applyAlignment="1" applyProtection="1">
      <alignment vertical="center"/>
    </xf>
    <xf numFmtId="0" fontId="2" fillId="0" borderId="110" xfId="46" applyFont="1" applyBorder="1" applyAlignment="1" applyProtection="1">
      <alignment vertical="center"/>
    </xf>
    <xf numFmtId="0" fontId="2" fillId="0" borderId="72" xfId="45" applyFont="1" applyFill="1" applyBorder="1" applyAlignment="1">
      <alignment horizontal="center" vertical="center" wrapText="1"/>
    </xf>
    <xf numFmtId="0" fontId="2" fillId="0" borderId="29" xfId="45" applyFont="1" applyFill="1" applyBorder="1" applyAlignment="1">
      <alignment horizontal="center" vertical="center" wrapText="1"/>
    </xf>
    <xf numFmtId="0" fontId="2" fillId="0" borderId="116" xfId="45" applyFont="1" applyFill="1" applyBorder="1" applyAlignment="1">
      <alignment horizontal="center" vertical="center" wrapText="1"/>
    </xf>
    <xf numFmtId="0" fontId="2" fillId="0" borderId="92" xfId="45" applyFont="1" applyFill="1" applyBorder="1" applyAlignment="1">
      <alignment horizontal="center" vertical="center" wrapText="1"/>
    </xf>
    <xf numFmtId="0" fontId="45" fillId="0" borderId="114" xfId="45" applyFont="1" applyFill="1" applyBorder="1" applyAlignment="1">
      <alignment horizontal="center" vertical="center" wrapText="1"/>
    </xf>
    <xf numFmtId="0" fontId="45" fillId="0" borderId="115" xfId="45" applyFont="1" applyFill="1" applyBorder="1" applyAlignment="1">
      <alignment horizontal="center" vertical="center" wrapText="1"/>
    </xf>
    <xf numFmtId="0" fontId="45" fillId="0" borderId="113" xfId="45" applyFont="1" applyFill="1" applyBorder="1" applyAlignment="1">
      <alignment horizontal="center" vertical="center" wrapText="1"/>
    </xf>
    <xf numFmtId="0" fontId="45" fillId="0" borderId="71" xfId="45" applyFont="1" applyFill="1" applyBorder="1" applyAlignment="1">
      <alignment horizontal="center" vertical="center" wrapText="1"/>
    </xf>
    <xf numFmtId="0" fontId="45" fillId="0" borderId="72" xfId="45" applyFont="1" applyFill="1" applyBorder="1" applyAlignment="1">
      <alignment horizontal="center" vertical="center" wrapText="1"/>
    </xf>
    <xf numFmtId="0" fontId="45" fillId="0" borderId="29" xfId="45" applyFont="1" applyFill="1" applyBorder="1" applyAlignment="1">
      <alignment horizontal="center" vertical="center" wrapText="1"/>
    </xf>
    <xf numFmtId="0" fontId="45" fillId="0" borderId="101" xfId="45" applyFont="1" applyFill="1" applyBorder="1" applyAlignment="1">
      <alignment horizontal="center" vertical="center" wrapText="1"/>
    </xf>
    <xf numFmtId="0" fontId="45" fillId="0" borderId="110" xfId="45" applyFont="1" applyFill="1" applyBorder="1" applyAlignment="1">
      <alignment horizontal="center" vertical="center" wrapText="1"/>
    </xf>
    <xf numFmtId="0" fontId="45" fillId="0" borderId="116" xfId="45" applyFont="1" applyFill="1" applyBorder="1" applyAlignment="1">
      <alignment horizontal="center" vertical="center" wrapText="1"/>
    </xf>
    <xf numFmtId="0" fontId="45" fillId="0" borderId="92" xfId="45" applyFont="1" applyFill="1" applyBorder="1" applyAlignment="1">
      <alignment horizontal="center" vertical="center" wrapText="1"/>
    </xf>
    <xf numFmtId="0" fontId="2" fillId="0" borderId="114" xfId="45" applyFont="1" applyFill="1" applyBorder="1" applyAlignment="1">
      <alignment horizontal="center" vertical="center" wrapText="1"/>
    </xf>
    <xf numFmtId="0" fontId="2" fillId="0" borderId="115" xfId="45" applyFont="1" applyFill="1" applyBorder="1" applyAlignment="1">
      <alignment horizontal="center" vertical="center" wrapText="1"/>
    </xf>
    <xf numFmtId="0" fontId="0" fillId="0" borderId="113" xfId="45" applyFont="1" applyFill="1" applyBorder="1" applyAlignment="1">
      <alignment horizontal="center" vertical="center" wrapText="1"/>
    </xf>
    <xf numFmtId="0" fontId="2" fillId="0" borderId="71" xfId="45" applyFont="1" applyFill="1" applyBorder="1" applyAlignment="1">
      <alignment horizontal="center" vertical="center" wrapText="1"/>
    </xf>
    <xf numFmtId="0" fontId="2" fillId="0" borderId="101" xfId="45" applyFont="1" applyFill="1" applyBorder="1" applyAlignment="1">
      <alignment horizontal="center" vertical="center" wrapText="1"/>
    </xf>
    <xf numFmtId="0" fontId="2" fillId="0" borderId="110" xfId="45" applyFont="1" applyFill="1" applyBorder="1" applyAlignment="1">
      <alignment horizontal="center" vertical="center" wrapText="1"/>
    </xf>
    <xf numFmtId="0" fontId="44" fillId="26" borderId="118" xfId="0" applyFont="1" applyFill="1" applyBorder="1" applyAlignment="1" applyProtection="1">
      <alignment vertical="top" wrapText="1"/>
      <protection locked="0"/>
    </xf>
    <xf numFmtId="0" fontId="44" fillId="26" borderId="119" xfId="0" applyFont="1" applyFill="1" applyBorder="1" applyAlignment="1" applyProtection="1">
      <alignment vertical="top" wrapText="1"/>
      <protection locked="0"/>
    </xf>
    <xf numFmtId="0" fontId="44" fillId="26" borderId="120" xfId="0" applyFont="1" applyFill="1" applyBorder="1" applyAlignment="1" applyProtection="1">
      <alignment vertical="top"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_070118別添4-2事業場モニタリング方法" xfId="45" xr:uid="{00000000-0005-0000-0000-00002D000000}"/>
    <cellStyle name="標準_ASSET算定報告書（単独）" xfId="46" xr:uid="{00000000-0005-0000-0000-00002E000000}"/>
    <cellStyle name="標準_file_view_4-4" xfId="47" xr:uid="{00000000-0005-0000-0000-00002F000000}"/>
    <cellStyle name="良い" xfId="48" builtinId="26" customBuiltin="1"/>
  </cellStyles>
  <dxfs count="16">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auto="1"/>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top/>
        <bottom style="hair">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left style="thin">
          <color indexed="64"/>
        </left>
        <right style="thin">
          <color indexed="64"/>
        </right>
        <top/>
        <bottom style="hair">
          <color indexed="64"/>
        </bottom>
      </border>
      <protection locked="0" hidden="0"/>
    </dxf>
    <dxf>
      <font>
        <b val="0"/>
        <i val="0"/>
        <strike val="0"/>
        <condense val="0"/>
        <extend val="0"/>
        <outline val="0"/>
        <shadow val="0"/>
        <u val="none"/>
        <vertAlign val="baseline"/>
        <sz val="10"/>
        <color auto="1"/>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bottom style="hair">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left/>
        <right style="thin">
          <color indexed="64"/>
        </right>
        <top/>
        <bottom style="hair">
          <color indexed="64"/>
        </bottom>
      </border>
      <protection locked="0" hidden="0"/>
    </dxf>
    <dxf>
      <border outline="0">
        <left style="thin">
          <color indexed="64"/>
        </left>
        <right style="thin">
          <color indexed="64"/>
        </right>
        <top style="thin">
          <color indexed="64"/>
        </top>
        <bottom style="medium">
          <color indexed="64"/>
        </bottom>
      </border>
    </dxf>
    <dxf>
      <border outline="0">
        <bottom style="medium">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rgb="FFFF0000"/>
        <name val="ＭＳ Ｐゴシック"/>
        <scheme val="none"/>
      </font>
      <numFmt numFmtId="176" formatCode="#,##0_ ;[Red]\-#,##0\ "/>
      <fill>
        <patternFill patternType="solid">
          <fgColor indexed="64"/>
          <bgColor indexed="43"/>
        </patternFill>
      </fill>
      <alignment horizontal="general" vertical="center" textRotation="0" wrapText="1" indent="0" justifyLastLine="0" shrinkToFit="0" readingOrder="0"/>
      <border diagonalUp="0" diagonalDown="0" outline="0">
        <left style="thin">
          <color indexed="64"/>
        </left>
        <right/>
        <top style="thin">
          <color indexed="64"/>
        </top>
        <bottom style="double">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41"/>
        </patternFill>
      </fill>
      <alignment horizontal="center" vertical="center" textRotation="0" wrapText="1" indent="0" justifyLastLine="0" shrinkToFit="0" readingOrder="0"/>
      <border diagonalUp="0" diagonalDown="0" outline="0">
        <left/>
        <right style="thin">
          <color indexed="64"/>
        </right>
        <top style="thin">
          <color indexed="64"/>
        </top>
        <bottom style="double">
          <color indexed="64"/>
        </bottom>
      </border>
      <protection locked="0" hidden="0"/>
    </dxf>
    <dxf>
      <border outline="0">
        <left style="thin">
          <color indexed="64"/>
        </left>
        <right style="thin">
          <color indexed="64"/>
        </right>
        <bottom style="medium">
          <color indexed="64"/>
        </bottom>
      </border>
    </dxf>
    <dxf>
      <border outline="0">
        <bottom style="thin">
          <color indexed="64"/>
        </bottom>
      </border>
    </dxf>
    <dxf>
      <font>
        <b val="0"/>
        <i val="0"/>
        <strike val="0"/>
        <condense val="0"/>
        <extend val="0"/>
        <outline val="0"/>
        <shadow val="0"/>
        <u val="none"/>
        <vertAlign val="baseline"/>
        <sz val="10"/>
        <color auto="1"/>
        <name val="ＭＳ Ｐゴシック"/>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2" defaultTableStyle="テーブル スタイル 2" defaultPivotStyle="PivotStyleLight16">
    <tableStyle name="テーブル スタイル 1" pivot="0" count="0" xr9:uid="{00000000-0011-0000-FFFF-FFFF00000000}"/>
    <tableStyle name="テーブル スタイル 2" pivot="0" count="0" xr9:uid="{00000000-0011-0000-FFFF-FFFF01000000}"/>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5603</xdr:colOff>
      <xdr:row>14</xdr:row>
      <xdr:rowOff>246529</xdr:rowOff>
    </xdr:from>
    <xdr:to>
      <xdr:col>14</xdr:col>
      <xdr:colOff>444873</xdr:colOff>
      <xdr:row>16</xdr:row>
      <xdr:rowOff>257735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292103" y="3313579"/>
          <a:ext cx="2877670" cy="582706"/>
        </a:xfrm>
        <a:prstGeom prst="wedgeRectCallout">
          <a:avLst>
            <a:gd name="adj1" fmla="val -72370"/>
            <a:gd name="adj2" fmla="val 7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主体的に削減を行う者以外の目標保有者（ESCO事業者やリース会社、テナント事業者等）がいる場合は、記載してください。</a:t>
          </a:r>
          <a:endParaRPr lang="ja-JP" altLang="en-US"/>
        </a:p>
      </xdr:txBody>
    </xdr:sp>
    <xdr:clientData/>
  </xdr:twoCellAnchor>
  <xdr:twoCellAnchor editAs="oneCell">
    <xdr:from>
      <xdr:col>9</xdr:col>
      <xdr:colOff>53228</xdr:colOff>
      <xdr:row>22</xdr:row>
      <xdr:rowOff>85165</xdr:rowOff>
    </xdr:from>
    <xdr:to>
      <xdr:col>14</xdr:col>
      <xdr:colOff>397248</xdr:colOff>
      <xdr:row>23</xdr:row>
      <xdr:rowOff>258296</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244478" y="5104840"/>
          <a:ext cx="2877670" cy="458881"/>
        </a:xfrm>
        <a:prstGeom prst="wedgeRectCallout">
          <a:avLst>
            <a:gd name="adj1" fmla="val -70394"/>
            <a:gd name="adj2" fmla="val 10106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3</xdr:col>
      <xdr:colOff>533400</xdr:colOff>
      <xdr:row>0</xdr:row>
      <xdr:rowOff>76200</xdr:rowOff>
    </xdr:from>
    <xdr:to>
      <xdr:col>6</xdr:col>
      <xdr:colOff>57150</xdr:colOff>
      <xdr:row>3</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1581150" y="76200"/>
          <a:ext cx="1619250" cy="457200"/>
        </a:xfrm>
        <a:prstGeom prst="wedgeRectCallout">
          <a:avLst>
            <a:gd name="adj1" fmla="val -98801"/>
            <a:gd name="adj2" fmla="val 210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14288</xdr:colOff>
      <xdr:row>3</xdr:row>
      <xdr:rowOff>128589</xdr:rowOff>
    </xdr:from>
    <xdr:to>
      <xdr:col>11</xdr:col>
      <xdr:colOff>657227</xdr:colOff>
      <xdr:row>4</xdr:row>
      <xdr:rowOff>171453</xdr:rowOff>
    </xdr:to>
    <xdr:sp macro="" textlink="">
      <xdr:nvSpPr>
        <xdr:cNvPr id="2" name="左中かっこ 1">
          <a:extLst>
            <a:ext uri="{FF2B5EF4-FFF2-40B4-BE49-F238E27FC236}">
              <a16:creationId xmlns:a16="http://schemas.microsoft.com/office/drawing/2014/main" id="{00000000-0008-0000-0200-000002000000}"/>
            </a:ext>
          </a:extLst>
        </xdr:cNvPr>
        <xdr:cNvSpPr/>
      </xdr:nvSpPr>
      <xdr:spPr>
        <a:xfrm rot="5400000">
          <a:off x="8424863" y="-1804986"/>
          <a:ext cx="328614" cy="5643564"/>
        </a:xfrm>
        <a:prstGeom prst="leftBrace">
          <a:avLst>
            <a:gd name="adj1" fmla="val 34419"/>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935354</xdr:colOff>
      <xdr:row>1</xdr:row>
      <xdr:rowOff>196215</xdr:rowOff>
    </xdr:from>
    <xdr:to>
      <xdr:col>10</xdr:col>
      <xdr:colOff>430529</xdr:colOff>
      <xdr:row>3</xdr:row>
      <xdr:rowOff>99060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008494" y="348615"/>
          <a:ext cx="3891915" cy="2838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この欄は事業形態が事業場の場合のみ記入してください。</a:t>
          </a:r>
        </a:p>
      </xdr:txBody>
    </xdr:sp>
    <xdr:clientData/>
  </xdr:twoCellAnchor>
  <xdr:twoCellAnchor editAs="oneCell">
    <xdr:from>
      <xdr:col>4</xdr:col>
      <xdr:colOff>57150</xdr:colOff>
      <xdr:row>11</xdr:row>
      <xdr:rowOff>0</xdr:rowOff>
    </xdr:from>
    <xdr:to>
      <xdr:col>6</xdr:col>
      <xdr:colOff>215713</xdr:colOff>
      <xdr:row>13</xdr:row>
      <xdr:rowOff>257175</xdr:rowOff>
    </xdr:to>
    <xdr:sp macro="" textlink="">
      <xdr:nvSpPr>
        <xdr:cNvPr id="5" name="AutoShape 3">
          <a:extLst>
            <a:ext uri="{FF2B5EF4-FFF2-40B4-BE49-F238E27FC236}">
              <a16:creationId xmlns:a16="http://schemas.microsoft.com/office/drawing/2014/main" id="{00000000-0008-0000-0200-000005000000}"/>
            </a:ext>
          </a:extLst>
        </xdr:cNvPr>
        <xdr:cNvSpPr>
          <a:spLocks noChangeArrowheads="1"/>
        </xdr:cNvSpPr>
      </xdr:nvSpPr>
      <xdr:spPr bwMode="auto">
        <a:xfrm>
          <a:off x="4219575" y="2886075"/>
          <a:ext cx="3330388" cy="790575"/>
        </a:xfrm>
        <a:prstGeom prst="wedgeRectCallout">
          <a:avLst>
            <a:gd name="adj1" fmla="val 22836"/>
            <a:gd name="adj2" fmla="val -8350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対象事業場でいくつかの用途がある場合は、延べ面積をもとに、主たる用途を記載してください。なお、目標保有者の業種ではなく、その事業場の主たる用途を記載してください。</a:t>
          </a:r>
        </a:p>
        <a:p>
          <a:pPr algn="l" rtl="0">
            <a:lnSpc>
              <a:spcPts val="1200"/>
            </a:lnSpc>
            <a:defRPr sz="1000"/>
          </a:pPr>
          <a:r>
            <a:rPr lang="ja-JP" altLang="ja-JP" sz="1000" b="0" i="0" baseline="0">
              <a:effectLst/>
              <a:latin typeface="+mn-lt"/>
              <a:ea typeface="+mn-ea"/>
              <a:cs typeface="+mn-cs"/>
            </a:rPr>
            <a:t>事業形態が工場の場合は記入不要です。</a:t>
          </a:r>
          <a:endParaRPr lang="ja-JP" altLang="en-US"/>
        </a:p>
      </xdr:txBody>
    </xdr:sp>
    <xdr:clientData/>
  </xdr:twoCellAnchor>
  <xdr:twoCellAnchor editAs="oneCell">
    <xdr:from>
      <xdr:col>9</xdr:col>
      <xdr:colOff>94690</xdr:colOff>
      <xdr:row>8</xdr:row>
      <xdr:rowOff>133350</xdr:rowOff>
    </xdr:from>
    <xdr:to>
      <xdr:col>15</xdr:col>
      <xdr:colOff>96371</xdr:colOff>
      <xdr:row>11</xdr:row>
      <xdr:rowOff>133350</xdr:rowOff>
    </xdr:to>
    <xdr:sp macro="" textlink="">
      <xdr:nvSpPr>
        <xdr:cNvPr id="6" name="AutoShape 4">
          <a:extLst>
            <a:ext uri="{FF2B5EF4-FFF2-40B4-BE49-F238E27FC236}">
              <a16:creationId xmlns:a16="http://schemas.microsoft.com/office/drawing/2014/main" id="{00000000-0008-0000-0200-000006000000}"/>
            </a:ext>
          </a:extLst>
        </xdr:cNvPr>
        <xdr:cNvSpPr>
          <a:spLocks noChangeArrowheads="1"/>
        </xdr:cNvSpPr>
      </xdr:nvSpPr>
      <xdr:spPr bwMode="auto">
        <a:xfrm>
          <a:off x="9629215" y="2219325"/>
          <a:ext cx="3459256" cy="800100"/>
        </a:xfrm>
        <a:prstGeom prst="wedgeRectCallout">
          <a:avLst>
            <a:gd name="adj1" fmla="val -30127"/>
            <a:gd name="adj2" fmla="val -14320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用途別内訳は、目標保有者が当該事業場で所有する面積を記載してください。事業形態が工場の場合は記入不要です。</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 3.2.1敷地境界の確認</a:t>
          </a:r>
        </a:p>
        <a:p>
          <a:pPr algn="l" rtl="0">
            <a:lnSpc>
              <a:spcPts val="1200"/>
            </a:lnSpc>
            <a:defRPr sz="1000"/>
          </a:pPr>
          <a:r>
            <a:rPr lang="ja-JP" altLang="en-US" sz="1000" b="0" i="0" u="none" strike="noStrike" baseline="0">
              <a:solidFill>
                <a:srgbClr val="000000"/>
              </a:solidFill>
              <a:latin typeface="ＭＳ Ｐゴシック"/>
              <a:ea typeface="ＭＳ Ｐゴシック"/>
            </a:rPr>
            <a:t>を参照してください。</a:t>
          </a:r>
          <a:endParaRPr lang="ja-JP" altLang="en-US"/>
        </a:p>
      </xdr:txBody>
    </xdr:sp>
    <xdr:clientData/>
  </xdr:twoCellAnchor>
  <xdr:twoCellAnchor editAs="oneCell">
    <xdr:from>
      <xdr:col>2</xdr:col>
      <xdr:colOff>1181100</xdr:colOff>
      <xdr:row>10</xdr:row>
      <xdr:rowOff>190500</xdr:rowOff>
    </xdr:from>
    <xdr:to>
      <xdr:col>4</xdr:col>
      <xdr:colOff>0</xdr:colOff>
      <xdr:row>13</xdr:row>
      <xdr:rowOff>114300</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1695450" y="2771775"/>
          <a:ext cx="2266950" cy="723900"/>
        </a:xfrm>
        <a:prstGeom prst="wedgeRectCallout">
          <a:avLst>
            <a:gd name="adj1" fmla="val 50829"/>
            <a:gd name="adj2" fmla="val -8848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該当する分類番号と業種名をプルダウンより選択してください。</a:t>
          </a:r>
          <a:endParaRPr lang="en-US" altLang="ja-JP" sz="10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altLang="ja-JP" sz="1000">
              <a:effectLst/>
              <a:latin typeface="+mn-lt"/>
              <a:ea typeface="+mn-ea"/>
              <a:cs typeface="+mn-cs"/>
            </a:rPr>
            <a:t>※</a:t>
          </a:r>
          <a:r>
            <a:rPr lang="ja-JP" altLang="ja-JP" sz="1000" b="1">
              <a:effectLst/>
              <a:latin typeface="+mn-lt"/>
              <a:ea typeface="+mn-ea"/>
              <a:cs typeface="+mn-cs"/>
            </a:rPr>
            <a:t>事業者ではなく、事業所（事業場</a:t>
          </a:r>
          <a:r>
            <a:rPr lang="en-US" altLang="ja-JP" sz="1000" b="1">
              <a:effectLst/>
              <a:latin typeface="+mn-lt"/>
              <a:ea typeface="+mn-ea"/>
              <a:cs typeface="+mn-cs"/>
            </a:rPr>
            <a:t>/</a:t>
          </a:r>
          <a:r>
            <a:rPr lang="ja-JP" altLang="ja-JP" sz="1000" b="1">
              <a:effectLst/>
              <a:latin typeface="+mn-lt"/>
              <a:ea typeface="+mn-ea"/>
              <a:cs typeface="+mn-cs"/>
            </a:rPr>
            <a:t>工場）</a:t>
          </a:r>
          <a:r>
            <a:rPr lang="ja-JP" altLang="ja-JP" sz="1000">
              <a:effectLst/>
              <a:latin typeface="+mn-lt"/>
              <a:ea typeface="+mn-ea"/>
              <a:cs typeface="+mn-cs"/>
            </a:rPr>
            <a:t>の産業分類コードを選択してください。</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6</xdr:row>
      <xdr:rowOff>47625</xdr:rowOff>
    </xdr:from>
    <xdr:to>
      <xdr:col>2</xdr:col>
      <xdr:colOff>57150</xdr:colOff>
      <xdr:row>19</xdr:row>
      <xdr:rowOff>0</xdr:rowOff>
    </xdr:to>
    <xdr:grpSp>
      <xdr:nvGrpSpPr>
        <xdr:cNvPr id="24875" name="Group 6">
          <a:extLst>
            <a:ext uri="{FF2B5EF4-FFF2-40B4-BE49-F238E27FC236}">
              <a16:creationId xmlns:a16="http://schemas.microsoft.com/office/drawing/2014/main" id="{00000000-0008-0000-0300-00002B610000}"/>
            </a:ext>
          </a:extLst>
        </xdr:cNvPr>
        <xdr:cNvGrpSpPr>
          <a:grpSpLocks/>
        </xdr:cNvGrpSpPr>
      </xdr:nvGrpSpPr>
      <xdr:grpSpPr bwMode="auto">
        <a:xfrm>
          <a:off x="92075" y="1625600"/>
          <a:ext cx="774700" cy="3670300"/>
          <a:chOff x="11" y="156"/>
          <a:chExt cx="85" cy="385"/>
        </a:xfrm>
      </xdr:grpSpPr>
      <xdr:sp macro="" textlink="">
        <xdr:nvSpPr>
          <xdr:cNvPr id="24920" name="Rectangle 7">
            <a:extLst>
              <a:ext uri="{FF2B5EF4-FFF2-40B4-BE49-F238E27FC236}">
                <a16:creationId xmlns:a16="http://schemas.microsoft.com/office/drawing/2014/main" id="{00000000-0008-0000-0300-000058610000}"/>
              </a:ext>
            </a:extLst>
          </xdr:cNvPr>
          <xdr:cNvSpPr>
            <a:spLocks noChangeArrowheads="1"/>
          </xdr:cNvSpPr>
        </xdr:nvSpPr>
        <xdr:spPr bwMode="auto">
          <a:xfrm>
            <a:off x="11" y="156"/>
            <a:ext cx="85" cy="38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921" name="Rectangle 8">
            <a:extLst>
              <a:ext uri="{FF2B5EF4-FFF2-40B4-BE49-F238E27FC236}">
                <a16:creationId xmlns:a16="http://schemas.microsoft.com/office/drawing/2014/main" id="{00000000-0008-0000-0300-000059610000}"/>
              </a:ext>
            </a:extLst>
          </xdr:cNvPr>
          <xdr:cNvSpPr>
            <a:spLocks noChangeArrowheads="1"/>
          </xdr:cNvSpPr>
        </xdr:nvSpPr>
        <xdr:spPr bwMode="auto">
          <a:xfrm>
            <a:off x="18" y="166"/>
            <a:ext cx="70" cy="18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922" name="Rectangle 9">
            <a:extLst>
              <a:ext uri="{FF2B5EF4-FFF2-40B4-BE49-F238E27FC236}">
                <a16:creationId xmlns:a16="http://schemas.microsoft.com/office/drawing/2014/main" id="{00000000-0008-0000-0300-00005A610000}"/>
              </a:ext>
            </a:extLst>
          </xdr:cNvPr>
          <xdr:cNvSpPr>
            <a:spLocks noChangeArrowheads="1"/>
          </xdr:cNvSpPr>
        </xdr:nvSpPr>
        <xdr:spPr bwMode="auto">
          <a:xfrm>
            <a:off x="18" y="366"/>
            <a:ext cx="70" cy="16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Rectangle 10">
            <a:extLst>
              <a:ext uri="{FF2B5EF4-FFF2-40B4-BE49-F238E27FC236}">
                <a16:creationId xmlns:a16="http://schemas.microsoft.com/office/drawing/2014/main" id="{00000000-0008-0000-0300-000007000000}"/>
              </a:ext>
            </a:extLst>
          </xdr:cNvPr>
          <xdr:cNvSpPr>
            <a:spLocks noChangeArrowheads="1"/>
          </xdr:cNvSpPr>
        </xdr:nvSpPr>
        <xdr:spPr bwMode="auto">
          <a:xfrm>
            <a:off x="34" y="207"/>
            <a:ext cx="37" cy="10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△△商事ビル</a:t>
            </a:r>
            <a:endParaRPr lang="ja-JP" altLang="en-US"/>
          </a:p>
        </xdr:txBody>
      </xdr:sp>
      <xdr:sp macro="" textlink="">
        <xdr:nvSpPr>
          <xdr:cNvPr id="8" name="Rectangle 11">
            <a:extLst>
              <a:ext uri="{FF2B5EF4-FFF2-40B4-BE49-F238E27FC236}">
                <a16:creationId xmlns:a16="http://schemas.microsoft.com/office/drawing/2014/main" id="{00000000-0008-0000-0300-000008000000}"/>
              </a:ext>
            </a:extLst>
          </xdr:cNvPr>
          <xdr:cNvSpPr>
            <a:spLocks noChangeArrowheads="1"/>
          </xdr:cNvSpPr>
        </xdr:nvSpPr>
        <xdr:spPr bwMode="auto">
          <a:xfrm>
            <a:off x="34" y="380"/>
            <a:ext cx="37" cy="13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○○株式会社ビル</a:t>
            </a:r>
            <a:endParaRPr lang="ja-JP" altLang="en-US"/>
          </a:p>
        </xdr:txBody>
      </xdr:sp>
    </xdr:grpSp>
    <xdr:clientData/>
  </xdr:twoCellAnchor>
  <xdr:twoCellAnchor>
    <xdr:from>
      <xdr:col>1</xdr:col>
      <xdr:colOff>0</xdr:colOff>
      <xdr:row>20</xdr:row>
      <xdr:rowOff>9525</xdr:rowOff>
    </xdr:from>
    <xdr:to>
      <xdr:col>2</xdr:col>
      <xdr:colOff>76200</xdr:colOff>
      <xdr:row>23</xdr:row>
      <xdr:rowOff>133350</xdr:rowOff>
    </xdr:to>
    <xdr:grpSp>
      <xdr:nvGrpSpPr>
        <xdr:cNvPr id="24876" name="Group 12">
          <a:extLst>
            <a:ext uri="{FF2B5EF4-FFF2-40B4-BE49-F238E27FC236}">
              <a16:creationId xmlns:a16="http://schemas.microsoft.com/office/drawing/2014/main" id="{00000000-0008-0000-0300-00002C610000}"/>
            </a:ext>
          </a:extLst>
        </xdr:cNvPr>
        <xdr:cNvGrpSpPr>
          <a:grpSpLocks/>
        </xdr:cNvGrpSpPr>
      </xdr:nvGrpSpPr>
      <xdr:grpSpPr bwMode="auto">
        <a:xfrm>
          <a:off x="85725" y="5588000"/>
          <a:ext cx="800100" cy="984250"/>
          <a:chOff x="10" y="572"/>
          <a:chExt cx="88" cy="103"/>
        </a:xfrm>
      </xdr:grpSpPr>
      <xdr:sp macro="" textlink="">
        <xdr:nvSpPr>
          <xdr:cNvPr id="24917" name="Rectangle 13">
            <a:extLst>
              <a:ext uri="{FF2B5EF4-FFF2-40B4-BE49-F238E27FC236}">
                <a16:creationId xmlns:a16="http://schemas.microsoft.com/office/drawing/2014/main" id="{00000000-0008-0000-0300-000055610000}"/>
              </a:ext>
            </a:extLst>
          </xdr:cNvPr>
          <xdr:cNvSpPr>
            <a:spLocks noChangeArrowheads="1"/>
          </xdr:cNvSpPr>
        </xdr:nvSpPr>
        <xdr:spPr bwMode="auto">
          <a:xfrm>
            <a:off x="10" y="572"/>
            <a:ext cx="88" cy="1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918" name="Rectangle 14">
            <a:extLst>
              <a:ext uri="{FF2B5EF4-FFF2-40B4-BE49-F238E27FC236}">
                <a16:creationId xmlns:a16="http://schemas.microsoft.com/office/drawing/2014/main" id="{00000000-0008-0000-0300-000056610000}"/>
              </a:ext>
            </a:extLst>
          </xdr:cNvPr>
          <xdr:cNvSpPr>
            <a:spLocks noChangeArrowheads="1"/>
          </xdr:cNvSpPr>
        </xdr:nvSpPr>
        <xdr:spPr bwMode="auto">
          <a:xfrm>
            <a:off x="12" y="581"/>
            <a:ext cx="77" cy="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Rectangle 15">
            <a:extLst>
              <a:ext uri="{FF2B5EF4-FFF2-40B4-BE49-F238E27FC236}">
                <a16:creationId xmlns:a16="http://schemas.microsoft.com/office/drawing/2014/main" id="{00000000-0008-0000-0300-00000C000000}"/>
              </a:ext>
            </a:extLst>
          </xdr:cNvPr>
          <xdr:cNvSpPr>
            <a:spLocks noChangeArrowheads="1"/>
          </xdr:cNvSpPr>
        </xdr:nvSpPr>
        <xdr:spPr bwMode="auto">
          <a:xfrm>
            <a:off x="21" y="610"/>
            <a:ext cx="66" cy="5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スーパー</a:t>
            </a:r>
            <a:endParaRPr lang="ja-JP" altLang="en-US"/>
          </a:p>
        </xdr:txBody>
      </xdr:sp>
    </xdr:grpSp>
    <xdr:clientData/>
  </xdr:twoCellAnchor>
  <xdr:twoCellAnchor>
    <xdr:from>
      <xdr:col>2</xdr:col>
      <xdr:colOff>447675</xdr:colOff>
      <xdr:row>6</xdr:row>
      <xdr:rowOff>28575</xdr:rowOff>
    </xdr:from>
    <xdr:to>
      <xdr:col>7</xdr:col>
      <xdr:colOff>1123950</xdr:colOff>
      <xdr:row>19</xdr:row>
      <xdr:rowOff>9525</xdr:rowOff>
    </xdr:to>
    <xdr:grpSp>
      <xdr:nvGrpSpPr>
        <xdr:cNvPr id="24877" name="Group 16">
          <a:extLst>
            <a:ext uri="{FF2B5EF4-FFF2-40B4-BE49-F238E27FC236}">
              <a16:creationId xmlns:a16="http://schemas.microsoft.com/office/drawing/2014/main" id="{00000000-0008-0000-0300-00002D610000}"/>
            </a:ext>
          </a:extLst>
        </xdr:cNvPr>
        <xdr:cNvGrpSpPr>
          <a:grpSpLocks/>
        </xdr:cNvGrpSpPr>
      </xdr:nvGrpSpPr>
      <xdr:grpSpPr bwMode="auto">
        <a:xfrm>
          <a:off x="1254125" y="1606550"/>
          <a:ext cx="3498850" cy="3695700"/>
          <a:chOff x="137" y="154"/>
          <a:chExt cx="381" cy="388"/>
        </a:xfrm>
      </xdr:grpSpPr>
      <xdr:sp macro="" textlink="">
        <xdr:nvSpPr>
          <xdr:cNvPr id="24894" name="Rectangle 17">
            <a:extLst>
              <a:ext uri="{FF2B5EF4-FFF2-40B4-BE49-F238E27FC236}">
                <a16:creationId xmlns:a16="http://schemas.microsoft.com/office/drawing/2014/main" id="{00000000-0008-0000-0300-00003E610000}"/>
              </a:ext>
            </a:extLst>
          </xdr:cNvPr>
          <xdr:cNvSpPr>
            <a:spLocks noChangeArrowheads="1"/>
          </xdr:cNvSpPr>
        </xdr:nvSpPr>
        <xdr:spPr bwMode="auto">
          <a:xfrm>
            <a:off x="137" y="154"/>
            <a:ext cx="381" cy="38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24895" name="Group 18">
            <a:extLst>
              <a:ext uri="{FF2B5EF4-FFF2-40B4-BE49-F238E27FC236}">
                <a16:creationId xmlns:a16="http://schemas.microsoft.com/office/drawing/2014/main" id="{00000000-0008-0000-0300-00003F610000}"/>
              </a:ext>
            </a:extLst>
          </xdr:cNvPr>
          <xdr:cNvGrpSpPr>
            <a:grpSpLocks/>
          </xdr:cNvGrpSpPr>
        </xdr:nvGrpSpPr>
        <xdr:grpSpPr bwMode="auto">
          <a:xfrm>
            <a:off x="142" y="160"/>
            <a:ext cx="369" cy="373"/>
            <a:chOff x="142" y="160"/>
            <a:chExt cx="369" cy="373"/>
          </a:xfrm>
        </xdr:grpSpPr>
        <xdr:grpSp>
          <xdr:nvGrpSpPr>
            <xdr:cNvPr id="24902" name="Group 19">
              <a:extLst>
                <a:ext uri="{FF2B5EF4-FFF2-40B4-BE49-F238E27FC236}">
                  <a16:creationId xmlns:a16="http://schemas.microsoft.com/office/drawing/2014/main" id="{00000000-0008-0000-0300-000046610000}"/>
                </a:ext>
              </a:extLst>
            </xdr:cNvPr>
            <xdr:cNvGrpSpPr>
              <a:grpSpLocks/>
            </xdr:cNvGrpSpPr>
          </xdr:nvGrpSpPr>
          <xdr:grpSpPr bwMode="auto">
            <a:xfrm>
              <a:off x="142" y="160"/>
              <a:ext cx="369" cy="373"/>
              <a:chOff x="142" y="160"/>
              <a:chExt cx="369" cy="373"/>
            </a:xfrm>
          </xdr:grpSpPr>
          <xdr:sp macro="" textlink="">
            <xdr:nvSpPr>
              <xdr:cNvPr id="24912" name="Line 20">
                <a:extLst>
                  <a:ext uri="{FF2B5EF4-FFF2-40B4-BE49-F238E27FC236}">
                    <a16:creationId xmlns:a16="http://schemas.microsoft.com/office/drawing/2014/main" id="{00000000-0008-0000-0300-000050610000}"/>
                  </a:ext>
                </a:extLst>
              </xdr:cNvPr>
              <xdr:cNvSpPr>
                <a:spLocks noChangeShapeType="1"/>
              </xdr:cNvSpPr>
            </xdr:nvSpPr>
            <xdr:spPr bwMode="auto">
              <a:xfrm>
                <a:off x="142" y="161"/>
                <a:ext cx="369"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913" name="Line 21">
                <a:extLst>
                  <a:ext uri="{FF2B5EF4-FFF2-40B4-BE49-F238E27FC236}">
                    <a16:creationId xmlns:a16="http://schemas.microsoft.com/office/drawing/2014/main" id="{00000000-0008-0000-0300-000051610000}"/>
                  </a:ext>
                </a:extLst>
              </xdr:cNvPr>
              <xdr:cNvSpPr>
                <a:spLocks noChangeShapeType="1"/>
              </xdr:cNvSpPr>
            </xdr:nvSpPr>
            <xdr:spPr bwMode="auto">
              <a:xfrm>
                <a:off x="143" y="160"/>
                <a:ext cx="0" cy="37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914" name="Line 22">
                <a:extLst>
                  <a:ext uri="{FF2B5EF4-FFF2-40B4-BE49-F238E27FC236}">
                    <a16:creationId xmlns:a16="http://schemas.microsoft.com/office/drawing/2014/main" id="{00000000-0008-0000-0300-000052610000}"/>
                  </a:ext>
                </a:extLst>
              </xdr:cNvPr>
              <xdr:cNvSpPr>
                <a:spLocks noChangeShapeType="1"/>
              </xdr:cNvSpPr>
            </xdr:nvSpPr>
            <xdr:spPr bwMode="auto">
              <a:xfrm>
                <a:off x="509" y="160"/>
                <a:ext cx="0" cy="23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915" name="Line 23">
                <a:extLst>
                  <a:ext uri="{FF2B5EF4-FFF2-40B4-BE49-F238E27FC236}">
                    <a16:creationId xmlns:a16="http://schemas.microsoft.com/office/drawing/2014/main" id="{00000000-0008-0000-0300-000053610000}"/>
                  </a:ext>
                </a:extLst>
              </xdr:cNvPr>
              <xdr:cNvSpPr>
                <a:spLocks noChangeShapeType="1"/>
              </xdr:cNvSpPr>
            </xdr:nvSpPr>
            <xdr:spPr bwMode="auto">
              <a:xfrm flipH="1">
                <a:off x="257" y="388"/>
                <a:ext cx="254" cy="14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916" name="Line 24">
                <a:extLst>
                  <a:ext uri="{FF2B5EF4-FFF2-40B4-BE49-F238E27FC236}">
                    <a16:creationId xmlns:a16="http://schemas.microsoft.com/office/drawing/2014/main" id="{00000000-0008-0000-0300-000054610000}"/>
                  </a:ext>
                </a:extLst>
              </xdr:cNvPr>
              <xdr:cNvSpPr>
                <a:spLocks noChangeShapeType="1"/>
              </xdr:cNvSpPr>
            </xdr:nvSpPr>
            <xdr:spPr bwMode="auto">
              <a:xfrm flipH="1">
                <a:off x="143" y="532"/>
                <a:ext cx="114"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24903" name="Group 25">
              <a:extLst>
                <a:ext uri="{FF2B5EF4-FFF2-40B4-BE49-F238E27FC236}">
                  <a16:creationId xmlns:a16="http://schemas.microsoft.com/office/drawing/2014/main" id="{00000000-0008-0000-0300-000047610000}"/>
                </a:ext>
              </a:extLst>
            </xdr:cNvPr>
            <xdr:cNvGrpSpPr>
              <a:grpSpLocks/>
            </xdr:cNvGrpSpPr>
          </xdr:nvGrpSpPr>
          <xdr:grpSpPr bwMode="auto">
            <a:xfrm>
              <a:off x="313" y="166"/>
              <a:ext cx="189" cy="222"/>
              <a:chOff x="313" y="166"/>
              <a:chExt cx="189" cy="222"/>
            </a:xfrm>
          </xdr:grpSpPr>
          <xdr:sp macro="" textlink="">
            <xdr:nvSpPr>
              <xdr:cNvPr id="24904" name="Rectangle 26">
                <a:extLst>
                  <a:ext uri="{FF2B5EF4-FFF2-40B4-BE49-F238E27FC236}">
                    <a16:creationId xmlns:a16="http://schemas.microsoft.com/office/drawing/2014/main" id="{00000000-0008-0000-0300-000048610000}"/>
                  </a:ext>
                </a:extLst>
              </xdr:cNvPr>
              <xdr:cNvSpPr>
                <a:spLocks noChangeArrowheads="1"/>
              </xdr:cNvSpPr>
            </xdr:nvSpPr>
            <xdr:spPr bwMode="auto">
              <a:xfrm>
                <a:off x="420" y="166"/>
                <a:ext cx="80" cy="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Rectangle 27">
                <a:extLst>
                  <a:ext uri="{FF2B5EF4-FFF2-40B4-BE49-F238E27FC236}">
                    <a16:creationId xmlns:a16="http://schemas.microsoft.com/office/drawing/2014/main" id="{00000000-0008-0000-0300-000019000000}"/>
                  </a:ext>
                </a:extLst>
              </xdr:cNvPr>
              <xdr:cNvSpPr>
                <a:spLocks noChangeArrowheads="1"/>
              </xdr:cNvSpPr>
            </xdr:nvSpPr>
            <xdr:spPr bwMode="auto">
              <a:xfrm>
                <a:off x="442" y="178"/>
                <a:ext cx="37" cy="5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受電室(１)</a:t>
                </a:r>
                <a:endParaRPr lang="ja-JP" altLang="en-US"/>
              </a:p>
            </xdr:txBody>
          </xdr:sp>
          <xdr:sp macro="" textlink="">
            <xdr:nvSpPr>
              <xdr:cNvPr id="24906" name="Rectangle 28">
                <a:extLst>
                  <a:ext uri="{FF2B5EF4-FFF2-40B4-BE49-F238E27FC236}">
                    <a16:creationId xmlns:a16="http://schemas.microsoft.com/office/drawing/2014/main" id="{00000000-0008-0000-0300-00004A610000}"/>
                  </a:ext>
                </a:extLst>
              </xdr:cNvPr>
              <xdr:cNvSpPr>
                <a:spLocks noChangeArrowheads="1"/>
              </xdr:cNvSpPr>
            </xdr:nvSpPr>
            <xdr:spPr bwMode="auto">
              <a:xfrm>
                <a:off x="313" y="170"/>
                <a:ext cx="91" cy="10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Rectangle 29">
                <a:extLst>
                  <a:ext uri="{FF2B5EF4-FFF2-40B4-BE49-F238E27FC236}">
                    <a16:creationId xmlns:a16="http://schemas.microsoft.com/office/drawing/2014/main" id="{00000000-0008-0000-0300-00001B000000}"/>
                  </a:ext>
                </a:extLst>
              </xdr:cNvPr>
              <xdr:cNvSpPr>
                <a:spLocks noChangeArrowheads="1"/>
              </xdr:cNvSpPr>
            </xdr:nvSpPr>
            <xdr:spPr bwMode="auto">
              <a:xfrm>
                <a:off x="321" y="181"/>
                <a:ext cx="75" cy="8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mn-ea"/>
                  </a:rPr>
                  <a:t>コージェネレーション（４）</a:t>
                </a:r>
              </a:p>
              <a:p>
                <a:pPr algn="ctr" rtl="0">
                  <a:lnSpc>
                    <a:spcPts val="1100"/>
                  </a:lnSpc>
                  <a:defRPr sz="1000"/>
                </a:pPr>
                <a:r>
                  <a:rPr lang="ja-JP" altLang="en-US" sz="1000" b="0" i="0" u="none" strike="noStrike" baseline="0">
                    <a:solidFill>
                      <a:srgbClr val="000000"/>
                    </a:solidFill>
                    <a:latin typeface="ＭＳ Ｐゴシック"/>
                    <a:ea typeface="+mn-ea"/>
                  </a:rPr>
                  <a:t>平成</a:t>
                </a:r>
                <a:r>
                  <a:rPr lang="en-US" altLang="ja-JP" sz="1000" b="0" i="0" u="none" strike="noStrike" baseline="0">
                    <a:solidFill>
                      <a:srgbClr val="000000"/>
                    </a:solidFill>
                    <a:latin typeface="ＭＳ Ｐゴシック"/>
                    <a:ea typeface="+mn-ea"/>
                  </a:rPr>
                  <a:t>25</a:t>
                </a:r>
                <a:r>
                  <a:rPr lang="ja-JP" altLang="en-US" sz="1000" b="0" i="0" u="none" strike="noStrike" baseline="0">
                    <a:solidFill>
                      <a:srgbClr val="000000"/>
                    </a:solidFill>
                    <a:latin typeface="ＭＳ Ｐゴシック"/>
                    <a:ea typeface="+mn-ea"/>
                  </a:rPr>
                  <a:t>年</a:t>
                </a:r>
                <a:r>
                  <a:rPr lang="en-US" altLang="ja-JP" sz="1000" b="0" i="0" u="none" strike="noStrike" baseline="0">
                    <a:solidFill>
                      <a:srgbClr val="000000"/>
                    </a:solidFill>
                    <a:latin typeface="ＭＳ Ｐゴシック"/>
                    <a:ea typeface="+mn-ea"/>
                  </a:rPr>
                  <a:t>5</a:t>
                </a:r>
                <a:r>
                  <a:rPr lang="ja-JP" altLang="en-US" sz="1000" b="0" i="0" u="none" strike="noStrike" baseline="0">
                    <a:solidFill>
                      <a:srgbClr val="000000"/>
                    </a:solidFill>
                    <a:latin typeface="ＭＳ Ｐゴシック"/>
                    <a:ea typeface="+mn-ea"/>
                  </a:rPr>
                  <a:t>月に導入</a:t>
                </a:r>
              </a:p>
            </xdr:txBody>
          </xdr:sp>
          <xdr:sp macro="" textlink="">
            <xdr:nvSpPr>
              <xdr:cNvPr id="24908" name="Rectangle 30">
                <a:extLst>
                  <a:ext uri="{FF2B5EF4-FFF2-40B4-BE49-F238E27FC236}">
                    <a16:creationId xmlns:a16="http://schemas.microsoft.com/office/drawing/2014/main" id="{00000000-0008-0000-0300-00004C610000}"/>
                  </a:ext>
                </a:extLst>
              </xdr:cNvPr>
              <xdr:cNvSpPr>
                <a:spLocks noChangeArrowheads="1"/>
              </xdr:cNvSpPr>
            </xdr:nvSpPr>
            <xdr:spPr bwMode="auto">
              <a:xfrm>
                <a:off x="406" y="286"/>
                <a:ext cx="96" cy="4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Rectangle 31">
                <a:extLst>
                  <a:ext uri="{FF2B5EF4-FFF2-40B4-BE49-F238E27FC236}">
                    <a16:creationId xmlns:a16="http://schemas.microsoft.com/office/drawing/2014/main" id="{00000000-0008-0000-0300-00001D000000}"/>
                  </a:ext>
                </a:extLst>
              </xdr:cNvPr>
              <xdr:cNvSpPr>
                <a:spLocks noChangeArrowheads="1"/>
              </xdr:cNvSpPr>
            </xdr:nvSpPr>
            <xdr:spPr bwMode="auto">
              <a:xfrm>
                <a:off x="424" y="293"/>
                <a:ext cx="61" cy="3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給湯設備(２)</a:t>
                </a:r>
                <a:endParaRPr lang="ja-JP" altLang="en-US"/>
              </a:p>
            </xdr:txBody>
          </xdr:sp>
          <xdr:sp macro="" textlink="">
            <xdr:nvSpPr>
              <xdr:cNvPr id="24910" name="Rectangle 32">
                <a:extLst>
                  <a:ext uri="{FF2B5EF4-FFF2-40B4-BE49-F238E27FC236}">
                    <a16:creationId xmlns:a16="http://schemas.microsoft.com/office/drawing/2014/main" id="{00000000-0008-0000-0300-00004E610000}"/>
                  </a:ext>
                </a:extLst>
              </xdr:cNvPr>
              <xdr:cNvSpPr>
                <a:spLocks noChangeArrowheads="1"/>
              </xdr:cNvSpPr>
            </xdr:nvSpPr>
            <xdr:spPr bwMode="auto">
              <a:xfrm>
                <a:off x="406" y="337"/>
                <a:ext cx="96" cy="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Rectangle 33">
                <a:extLst>
                  <a:ext uri="{FF2B5EF4-FFF2-40B4-BE49-F238E27FC236}">
                    <a16:creationId xmlns:a16="http://schemas.microsoft.com/office/drawing/2014/main" id="{00000000-0008-0000-0300-00001F000000}"/>
                  </a:ext>
                </a:extLst>
              </xdr:cNvPr>
              <xdr:cNvSpPr>
                <a:spLocks noChangeArrowheads="1"/>
              </xdr:cNvSpPr>
            </xdr:nvSpPr>
            <xdr:spPr bwMode="auto">
              <a:xfrm>
                <a:off x="419" y="347"/>
                <a:ext cx="72" cy="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厨房機器</a:t>
                </a:r>
              </a:p>
              <a:p>
                <a:pPr algn="ctr" rtl="0">
                  <a:lnSpc>
                    <a:spcPts val="1000"/>
                  </a:lnSpc>
                  <a:defRPr sz="1000"/>
                </a:pPr>
                <a:r>
                  <a:rPr lang="ja-JP" altLang="en-US" sz="1000" b="0" i="0" u="none" strike="noStrike" baseline="0">
                    <a:solidFill>
                      <a:srgbClr val="000000"/>
                    </a:solidFill>
                    <a:latin typeface="ＭＳ Ｐゴシック"/>
                    <a:ea typeface="ＭＳ Ｐゴシック"/>
                  </a:rPr>
                  <a:t>（３）</a:t>
                </a:r>
                <a:endParaRPr lang="ja-JP" altLang="en-US"/>
              </a:p>
            </xdr:txBody>
          </xdr:sp>
        </xdr:grpSp>
      </xdr:grpSp>
      <xdr:grpSp>
        <xdr:nvGrpSpPr>
          <xdr:cNvPr id="24896" name="Group 34">
            <a:extLst>
              <a:ext uri="{FF2B5EF4-FFF2-40B4-BE49-F238E27FC236}">
                <a16:creationId xmlns:a16="http://schemas.microsoft.com/office/drawing/2014/main" id="{00000000-0008-0000-0300-000040610000}"/>
              </a:ext>
            </a:extLst>
          </xdr:cNvPr>
          <xdr:cNvGrpSpPr>
            <a:grpSpLocks/>
          </xdr:cNvGrpSpPr>
        </xdr:nvGrpSpPr>
        <xdr:grpSpPr bwMode="auto">
          <a:xfrm>
            <a:off x="263" y="396"/>
            <a:ext cx="246" cy="138"/>
            <a:chOff x="263" y="396"/>
            <a:chExt cx="246" cy="138"/>
          </a:xfrm>
        </xdr:grpSpPr>
        <xdr:grpSp>
          <xdr:nvGrpSpPr>
            <xdr:cNvPr id="24897" name="Group 35">
              <a:extLst>
                <a:ext uri="{FF2B5EF4-FFF2-40B4-BE49-F238E27FC236}">
                  <a16:creationId xmlns:a16="http://schemas.microsoft.com/office/drawing/2014/main" id="{00000000-0008-0000-0300-000041610000}"/>
                </a:ext>
              </a:extLst>
            </xdr:cNvPr>
            <xdr:cNvGrpSpPr>
              <a:grpSpLocks/>
            </xdr:cNvGrpSpPr>
          </xdr:nvGrpSpPr>
          <xdr:grpSpPr bwMode="auto">
            <a:xfrm>
              <a:off x="263" y="396"/>
              <a:ext cx="246" cy="138"/>
              <a:chOff x="263" y="396"/>
              <a:chExt cx="246" cy="138"/>
            </a:xfrm>
          </xdr:grpSpPr>
          <xdr:sp macro="" textlink="">
            <xdr:nvSpPr>
              <xdr:cNvPr id="24899" name="Line 36">
                <a:extLst>
                  <a:ext uri="{FF2B5EF4-FFF2-40B4-BE49-F238E27FC236}">
                    <a16:creationId xmlns:a16="http://schemas.microsoft.com/office/drawing/2014/main" id="{00000000-0008-0000-0300-000043610000}"/>
                  </a:ext>
                </a:extLst>
              </xdr:cNvPr>
              <xdr:cNvSpPr>
                <a:spLocks noChangeShapeType="1"/>
              </xdr:cNvSpPr>
            </xdr:nvSpPr>
            <xdr:spPr bwMode="auto">
              <a:xfrm>
                <a:off x="264" y="533"/>
                <a:ext cx="2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900" name="Line 37">
                <a:extLst>
                  <a:ext uri="{FF2B5EF4-FFF2-40B4-BE49-F238E27FC236}">
                    <a16:creationId xmlns:a16="http://schemas.microsoft.com/office/drawing/2014/main" id="{00000000-0008-0000-0300-000044610000}"/>
                  </a:ext>
                </a:extLst>
              </xdr:cNvPr>
              <xdr:cNvSpPr>
                <a:spLocks noChangeShapeType="1"/>
              </xdr:cNvSpPr>
            </xdr:nvSpPr>
            <xdr:spPr bwMode="auto">
              <a:xfrm flipV="1">
                <a:off x="509" y="396"/>
                <a:ext cx="0" cy="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901" name="Line 38">
                <a:extLst>
                  <a:ext uri="{FF2B5EF4-FFF2-40B4-BE49-F238E27FC236}">
                    <a16:creationId xmlns:a16="http://schemas.microsoft.com/office/drawing/2014/main" id="{00000000-0008-0000-0300-000045610000}"/>
                  </a:ext>
                </a:extLst>
              </xdr:cNvPr>
              <xdr:cNvSpPr>
                <a:spLocks noChangeShapeType="1"/>
              </xdr:cNvSpPr>
            </xdr:nvSpPr>
            <xdr:spPr bwMode="auto">
              <a:xfrm flipH="1">
                <a:off x="263" y="397"/>
                <a:ext cx="246" cy="1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8" name="Rectangle 39">
              <a:extLst>
                <a:ext uri="{FF2B5EF4-FFF2-40B4-BE49-F238E27FC236}">
                  <a16:creationId xmlns:a16="http://schemas.microsoft.com/office/drawing/2014/main" id="{00000000-0008-0000-0300-000012000000}"/>
                </a:ext>
              </a:extLst>
            </xdr:cNvPr>
            <xdr:cNvSpPr>
              <a:spLocks noChangeArrowheads="1"/>
            </xdr:cNvSpPr>
          </xdr:nvSpPr>
          <xdr:spPr bwMode="auto">
            <a:xfrm>
              <a:off x="408" y="479"/>
              <a:ext cx="72" cy="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LMNビル</a:t>
              </a:r>
              <a:endParaRPr lang="ja-JP" altLang="en-US"/>
            </a:p>
          </xdr:txBody>
        </xdr:sp>
      </xdr:grpSp>
    </xdr:grpSp>
    <xdr:clientData/>
  </xdr:twoCellAnchor>
  <xdr:twoCellAnchor>
    <xdr:from>
      <xdr:col>7</xdr:col>
      <xdr:colOff>1504950</xdr:colOff>
      <xdr:row>6</xdr:row>
      <xdr:rowOff>57150</xdr:rowOff>
    </xdr:from>
    <xdr:to>
      <xdr:col>8</xdr:col>
      <xdr:colOff>0</xdr:colOff>
      <xdr:row>23</xdr:row>
      <xdr:rowOff>133350</xdr:rowOff>
    </xdr:to>
    <xdr:grpSp>
      <xdr:nvGrpSpPr>
        <xdr:cNvPr id="24878" name="Group 40">
          <a:extLst>
            <a:ext uri="{FF2B5EF4-FFF2-40B4-BE49-F238E27FC236}">
              <a16:creationId xmlns:a16="http://schemas.microsoft.com/office/drawing/2014/main" id="{00000000-0008-0000-0300-00002E610000}"/>
            </a:ext>
          </a:extLst>
        </xdr:cNvPr>
        <xdr:cNvGrpSpPr>
          <a:grpSpLocks/>
        </xdr:cNvGrpSpPr>
      </xdr:nvGrpSpPr>
      <xdr:grpSpPr bwMode="auto">
        <a:xfrm>
          <a:off x="5133975" y="1638300"/>
          <a:ext cx="762000" cy="4933950"/>
          <a:chOff x="560" y="157"/>
          <a:chExt cx="90" cy="518"/>
        </a:xfrm>
      </xdr:grpSpPr>
      <xdr:sp macro="" textlink="">
        <xdr:nvSpPr>
          <xdr:cNvPr id="24891" name="Rectangle 41">
            <a:extLst>
              <a:ext uri="{FF2B5EF4-FFF2-40B4-BE49-F238E27FC236}">
                <a16:creationId xmlns:a16="http://schemas.microsoft.com/office/drawing/2014/main" id="{00000000-0008-0000-0300-00003B610000}"/>
              </a:ext>
            </a:extLst>
          </xdr:cNvPr>
          <xdr:cNvSpPr>
            <a:spLocks noChangeArrowheads="1"/>
          </xdr:cNvSpPr>
        </xdr:nvSpPr>
        <xdr:spPr bwMode="auto">
          <a:xfrm>
            <a:off x="560" y="157"/>
            <a:ext cx="90" cy="51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892" name="Rectangle 42">
            <a:extLst>
              <a:ext uri="{FF2B5EF4-FFF2-40B4-BE49-F238E27FC236}">
                <a16:creationId xmlns:a16="http://schemas.microsoft.com/office/drawing/2014/main" id="{00000000-0008-0000-0300-00003C610000}"/>
              </a:ext>
            </a:extLst>
          </xdr:cNvPr>
          <xdr:cNvSpPr>
            <a:spLocks noChangeArrowheads="1"/>
          </xdr:cNvSpPr>
        </xdr:nvSpPr>
        <xdr:spPr bwMode="auto">
          <a:xfrm>
            <a:off x="568" y="167"/>
            <a:ext cx="80" cy="4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Rectangle 43">
            <a:extLst>
              <a:ext uri="{FF2B5EF4-FFF2-40B4-BE49-F238E27FC236}">
                <a16:creationId xmlns:a16="http://schemas.microsoft.com/office/drawing/2014/main" id="{00000000-0008-0000-0300-000028000000}"/>
              </a:ext>
            </a:extLst>
          </xdr:cNvPr>
          <xdr:cNvSpPr>
            <a:spLocks noChangeArrowheads="1"/>
          </xdr:cNvSpPr>
        </xdr:nvSpPr>
        <xdr:spPr bwMode="auto">
          <a:xfrm>
            <a:off x="591" y="350"/>
            <a:ext cx="37" cy="1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□□タワービル</a:t>
            </a:r>
            <a:endParaRPr lang="ja-JP" altLang="en-US"/>
          </a:p>
        </xdr:txBody>
      </xdr:sp>
    </xdr:grpSp>
    <xdr:clientData/>
  </xdr:twoCellAnchor>
  <xdr:twoCellAnchor>
    <xdr:from>
      <xdr:col>2</xdr:col>
      <xdr:colOff>457200</xdr:colOff>
      <xdr:row>19</xdr:row>
      <xdr:rowOff>266700</xdr:rowOff>
    </xdr:from>
    <xdr:to>
      <xdr:col>7</xdr:col>
      <xdr:colOff>1104900</xdr:colOff>
      <xdr:row>23</xdr:row>
      <xdr:rowOff>133350</xdr:rowOff>
    </xdr:to>
    <xdr:grpSp>
      <xdr:nvGrpSpPr>
        <xdr:cNvPr id="24879" name="Group 44">
          <a:extLst>
            <a:ext uri="{FF2B5EF4-FFF2-40B4-BE49-F238E27FC236}">
              <a16:creationId xmlns:a16="http://schemas.microsoft.com/office/drawing/2014/main" id="{00000000-0008-0000-0300-00002F610000}"/>
            </a:ext>
          </a:extLst>
        </xdr:cNvPr>
        <xdr:cNvGrpSpPr>
          <a:grpSpLocks/>
        </xdr:cNvGrpSpPr>
      </xdr:nvGrpSpPr>
      <xdr:grpSpPr bwMode="auto">
        <a:xfrm>
          <a:off x="1266825" y="5562600"/>
          <a:ext cx="3467100" cy="1009650"/>
          <a:chOff x="138" y="569"/>
          <a:chExt cx="378" cy="106"/>
        </a:xfrm>
      </xdr:grpSpPr>
      <xdr:sp macro="" textlink="">
        <xdr:nvSpPr>
          <xdr:cNvPr id="24888" name="Rectangle 45">
            <a:extLst>
              <a:ext uri="{FF2B5EF4-FFF2-40B4-BE49-F238E27FC236}">
                <a16:creationId xmlns:a16="http://schemas.microsoft.com/office/drawing/2014/main" id="{00000000-0008-0000-0300-000038610000}"/>
              </a:ext>
            </a:extLst>
          </xdr:cNvPr>
          <xdr:cNvSpPr>
            <a:spLocks noChangeArrowheads="1"/>
          </xdr:cNvSpPr>
        </xdr:nvSpPr>
        <xdr:spPr bwMode="auto">
          <a:xfrm>
            <a:off x="138" y="569"/>
            <a:ext cx="378" cy="1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889" name="Rectangle 46">
            <a:extLst>
              <a:ext uri="{FF2B5EF4-FFF2-40B4-BE49-F238E27FC236}">
                <a16:creationId xmlns:a16="http://schemas.microsoft.com/office/drawing/2014/main" id="{00000000-0008-0000-0300-000039610000}"/>
              </a:ext>
            </a:extLst>
          </xdr:cNvPr>
          <xdr:cNvSpPr>
            <a:spLocks noChangeArrowheads="1"/>
          </xdr:cNvSpPr>
        </xdr:nvSpPr>
        <xdr:spPr bwMode="auto">
          <a:xfrm>
            <a:off x="146" y="580"/>
            <a:ext cx="360" cy="9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 name="Rectangle 47">
            <a:extLst>
              <a:ext uri="{FF2B5EF4-FFF2-40B4-BE49-F238E27FC236}">
                <a16:creationId xmlns:a16="http://schemas.microsoft.com/office/drawing/2014/main" id="{00000000-0008-0000-0300-00002C000000}"/>
              </a:ext>
            </a:extLst>
          </xdr:cNvPr>
          <xdr:cNvSpPr>
            <a:spLocks noChangeArrowheads="1"/>
          </xdr:cNvSpPr>
        </xdr:nvSpPr>
        <xdr:spPr bwMode="auto">
          <a:xfrm>
            <a:off x="201" y="622"/>
            <a:ext cx="259" cy="3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□△百貨店</a:t>
            </a:r>
            <a:endParaRPr lang="ja-JP" altLang="en-US"/>
          </a:p>
        </xdr:txBody>
      </xdr:sp>
    </xdr:grpSp>
    <xdr:clientData/>
  </xdr:twoCellAnchor>
  <xdr:twoCellAnchor editAs="oneCell">
    <xdr:from>
      <xdr:col>7</xdr:col>
      <xdr:colOff>1266824</xdr:colOff>
      <xdr:row>6</xdr:row>
      <xdr:rowOff>125067</xdr:rowOff>
    </xdr:from>
    <xdr:to>
      <xdr:col>12</xdr:col>
      <xdr:colOff>236329</xdr:colOff>
      <xdr:row>8</xdr:row>
      <xdr:rowOff>95250</xdr:rowOff>
    </xdr:to>
    <xdr:sp macro="" textlink="">
      <xdr:nvSpPr>
        <xdr:cNvPr id="45" name="AutoShape 48">
          <a:extLst>
            <a:ext uri="{FF2B5EF4-FFF2-40B4-BE49-F238E27FC236}">
              <a16:creationId xmlns:a16="http://schemas.microsoft.com/office/drawing/2014/main" id="{00000000-0008-0000-0300-00002D000000}"/>
            </a:ext>
          </a:extLst>
        </xdr:cNvPr>
        <xdr:cNvSpPr>
          <a:spLocks noChangeArrowheads="1"/>
        </xdr:cNvSpPr>
      </xdr:nvSpPr>
      <xdr:spPr bwMode="auto">
        <a:xfrm>
          <a:off x="4895849" y="1706217"/>
          <a:ext cx="2674730" cy="541683"/>
        </a:xfrm>
        <a:prstGeom prst="wedgeRectCallout">
          <a:avLst>
            <a:gd name="adj1" fmla="val -52797"/>
            <a:gd name="adj2" fmla="val 134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基準年度以降に、敷地境界や排出源の変更がある場合は、その変更点を図示してください。</a:t>
          </a:r>
        </a:p>
        <a:p>
          <a:pPr algn="l" rtl="0">
            <a:lnSpc>
              <a:spcPts val="1200"/>
            </a:lnSpc>
            <a:defRPr sz="1000"/>
          </a:pPr>
          <a:endParaRPr lang="ja-JP" altLang="en-US" sz="1000" b="0" i="0" u="none" strike="noStrike" baseline="0">
            <a:solidFill>
              <a:srgbClr val="000000"/>
            </a:solidFill>
            <a:latin typeface="ＭＳ Ｐゴシック"/>
            <a:ea typeface="+mn-ea"/>
          </a:endParaRPr>
        </a:p>
      </xdr:txBody>
    </xdr:sp>
    <xdr:clientData/>
  </xdr:twoCellAnchor>
  <xdr:twoCellAnchor>
    <xdr:from>
      <xdr:col>11</xdr:col>
      <xdr:colOff>557893</xdr:colOff>
      <xdr:row>11</xdr:row>
      <xdr:rowOff>272142</xdr:rowOff>
    </xdr:from>
    <xdr:to>
      <xdr:col>16</xdr:col>
      <xdr:colOff>1138918</xdr:colOff>
      <xdr:row>13</xdr:row>
      <xdr:rowOff>62592</xdr:rowOff>
    </xdr:to>
    <xdr:sp macro="" textlink="">
      <xdr:nvSpPr>
        <xdr:cNvPr id="46" name="Rectangle 3">
          <a:extLst>
            <a:ext uri="{FF2B5EF4-FFF2-40B4-BE49-F238E27FC236}">
              <a16:creationId xmlns:a16="http://schemas.microsoft.com/office/drawing/2014/main" id="{00000000-0008-0000-0300-00002E000000}"/>
            </a:ext>
          </a:extLst>
        </xdr:cNvPr>
        <xdr:cNvSpPr>
          <a:spLocks noChangeArrowheads="1"/>
        </xdr:cNvSpPr>
      </xdr:nvSpPr>
      <xdr:spPr bwMode="auto">
        <a:xfrm>
          <a:off x="7715250" y="3279321"/>
          <a:ext cx="3547382"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本社ビルの記入例を参照のこと。</a:t>
          </a:r>
          <a:endParaRPr lang="ja-JP" altLang="en-US"/>
        </a:p>
      </xdr:txBody>
    </xdr:sp>
    <xdr:clientData/>
  </xdr:twoCellAnchor>
  <xdr:twoCellAnchor>
    <xdr:from>
      <xdr:col>2</xdr:col>
      <xdr:colOff>367394</xdr:colOff>
      <xdr:row>49</xdr:row>
      <xdr:rowOff>95250</xdr:rowOff>
    </xdr:from>
    <xdr:to>
      <xdr:col>7</xdr:col>
      <xdr:colOff>948419</xdr:colOff>
      <xdr:row>50</xdr:row>
      <xdr:rowOff>171450</xdr:rowOff>
    </xdr:to>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224644" y="14165036"/>
          <a:ext cx="3547382"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本社ビルの記入例を参照のこと。</a:t>
          </a:r>
          <a:endParaRPr lang="ja-JP" altLang="en-US"/>
        </a:p>
      </xdr:txBody>
    </xdr:sp>
    <xdr:clientData/>
  </xdr:twoCellAnchor>
  <xdr:twoCellAnchor>
    <xdr:from>
      <xdr:col>1</xdr:col>
      <xdr:colOff>581356</xdr:colOff>
      <xdr:row>4</xdr:row>
      <xdr:rowOff>29347</xdr:rowOff>
    </xdr:from>
    <xdr:to>
      <xdr:col>7</xdr:col>
      <xdr:colOff>1098192</xdr:colOff>
      <xdr:row>5</xdr:row>
      <xdr:rowOff>267334</xdr:rowOff>
    </xdr:to>
    <xdr:sp macro="" textlink="">
      <xdr:nvSpPr>
        <xdr:cNvPr id="2" name="Rectangle 5">
          <a:extLst>
            <a:ext uri="{FF2B5EF4-FFF2-40B4-BE49-F238E27FC236}">
              <a16:creationId xmlns:a16="http://schemas.microsoft.com/office/drawing/2014/main" id="{00000000-0008-0000-0300-000002000000}"/>
            </a:ext>
          </a:extLst>
        </xdr:cNvPr>
        <xdr:cNvSpPr>
          <a:spLocks noChangeArrowheads="1"/>
        </xdr:cNvSpPr>
      </xdr:nvSpPr>
      <xdr:spPr bwMode="auto">
        <a:xfrm>
          <a:off x="667081" y="1038997"/>
          <a:ext cx="4060136" cy="523737"/>
        </a:xfrm>
        <a:prstGeom prst="wedgeRectCallout">
          <a:avLst>
            <a:gd name="adj1" fmla="val -1980"/>
            <a:gd name="adj2" fmla="val 11162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敷地境界を太線で示した上で、敷地境界内の排出源を明示して番号を振ってください。算定対象となる排出源全てを図示してください。</a:t>
          </a:r>
        </a:p>
        <a:p>
          <a:pPr algn="l" rtl="0">
            <a:lnSpc>
              <a:spcPts val="1000"/>
            </a:lnSpc>
            <a:defRPr sz="1000"/>
          </a:pP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ja-JP" altLang="en-US"/>
        </a:p>
      </xdr:txBody>
    </xdr:sp>
    <xdr:clientData/>
  </xdr:twoCellAnchor>
  <xdr:twoCellAnchor editAs="oneCell">
    <xdr:from>
      <xdr:col>5</xdr:col>
      <xdr:colOff>408283</xdr:colOff>
      <xdr:row>31</xdr:row>
      <xdr:rowOff>127771</xdr:rowOff>
    </xdr:from>
    <xdr:to>
      <xdr:col>8</xdr:col>
      <xdr:colOff>74888</xdr:colOff>
      <xdr:row>34</xdr:row>
      <xdr:rowOff>108161</xdr:rowOff>
    </xdr:to>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3124979" y="9661054"/>
          <a:ext cx="3145300" cy="551890"/>
        </a:xfrm>
        <a:prstGeom prst="wedgeRectCallout">
          <a:avLst>
            <a:gd name="adj1" fmla="val -10787"/>
            <a:gd name="adj2" fmla="val -23052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mn-ea"/>
            </a:rPr>
            <a:t>基準年度より後に敷地境界、排出源に変更がある場合は、その内容を記載してください。</a:t>
          </a:r>
        </a:p>
      </xdr:txBody>
    </xdr:sp>
    <xdr:clientData/>
  </xdr:twoCellAnchor>
  <xdr:twoCellAnchor editAs="oneCell">
    <xdr:from>
      <xdr:col>7</xdr:col>
      <xdr:colOff>1070722</xdr:colOff>
      <xdr:row>25</xdr:row>
      <xdr:rowOff>596152</xdr:rowOff>
    </xdr:from>
    <xdr:to>
      <xdr:col>11</xdr:col>
      <xdr:colOff>368113</xdr:colOff>
      <xdr:row>26</xdr:row>
      <xdr:rowOff>331307</xdr:rowOff>
    </xdr:to>
    <xdr:sp macro="" textlink="">
      <xdr:nvSpPr>
        <xdr:cNvPr id="49" name="AutoShape 3">
          <a:extLst>
            <a:ext uri="{FF2B5EF4-FFF2-40B4-BE49-F238E27FC236}">
              <a16:creationId xmlns:a16="http://schemas.microsoft.com/office/drawing/2014/main" id="{00000000-0008-0000-0300-000031000000}"/>
            </a:ext>
          </a:extLst>
        </xdr:cNvPr>
        <xdr:cNvSpPr>
          <a:spLocks noChangeArrowheads="1"/>
        </xdr:cNvSpPr>
      </xdr:nvSpPr>
      <xdr:spPr bwMode="auto">
        <a:xfrm>
          <a:off x="4988298" y="7525870"/>
          <a:ext cx="2730874" cy="497155"/>
        </a:xfrm>
        <a:prstGeom prst="wedgeRectCallout">
          <a:avLst>
            <a:gd name="adj1" fmla="val -61951"/>
            <a:gd name="adj2" fmla="val -5728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排出源の特定方法は、モニタリング報告ガイドライン第Ⅰ部 3.4.2 排出源の特定方法を参照してください。</a:t>
          </a:r>
        </a:p>
        <a:p>
          <a:pPr algn="l" rtl="0">
            <a:lnSpc>
              <a:spcPts val="1100"/>
            </a:lnSpc>
            <a:defRPr sz="1000"/>
          </a:pPr>
          <a:endParaRPr lang="ja-JP" altLang="en-US"/>
        </a:p>
      </xdr:txBody>
    </xdr:sp>
    <xdr:clientData/>
  </xdr:twoCellAnchor>
  <xdr:twoCellAnchor editAs="oneCell">
    <xdr:from>
      <xdr:col>7</xdr:col>
      <xdr:colOff>1182967</xdr:colOff>
      <xdr:row>23</xdr:row>
      <xdr:rowOff>257175</xdr:rowOff>
    </xdr:from>
    <xdr:to>
      <xdr:col>13</xdr:col>
      <xdr:colOff>94504</xdr:colOff>
      <xdr:row>25</xdr:row>
      <xdr:rowOff>113365</xdr:rowOff>
    </xdr:to>
    <xdr:sp macro="" textlink="">
      <xdr:nvSpPr>
        <xdr:cNvPr id="51" name="AutoShape 4">
          <a:extLst>
            <a:ext uri="{FF2B5EF4-FFF2-40B4-BE49-F238E27FC236}">
              <a16:creationId xmlns:a16="http://schemas.microsoft.com/office/drawing/2014/main" id="{00000000-0008-0000-0300-000033000000}"/>
            </a:ext>
          </a:extLst>
        </xdr:cNvPr>
        <xdr:cNvSpPr>
          <a:spLocks noChangeArrowheads="1"/>
        </xdr:cNvSpPr>
      </xdr:nvSpPr>
      <xdr:spPr bwMode="auto">
        <a:xfrm>
          <a:off x="4811992" y="6696075"/>
          <a:ext cx="3121587" cy="522940"/>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xdr:from>
      <xdr:col>3</xdr:col>
      <xdr:colOff>100852</xdr:colOff>
      <xdr:row>16</xdr:row>
      <xdr:rowOff>156883</xdr:rowOff>
    </xdr:from>
    <xdr:to>
      <xdr:col>4</xdr:col>
      <xdr:colOff>560294</xdr:colOff>
      <xdr:row>18</xdr:row>
      <xdr:rowOff>145677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535205" y="4684059"/>
          <a:ext cx="986118" cy="571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chemeClr val="tx1"/>
              </a:solidFill>
            </a:rPr>
            <a:t>フォークリフト</a:t>
          </a:r>
          <a:r>
            <a:rPr kumimoji="1" lang="en-US" altLang="ja-JP" sz="1000">
              <a:solidFill>
                <a:schemeClr val="tx1"/>
              </a:solidFill>
            </a:rPr>
            <a:t>10</a:t>
          </a:r>
          <a:r>
            <a:rPr kumimoji="1" lang="ja-JP" altLang="en-US" sz="1000">
              <a:solidFill>
                <a:schemeClr val="tx1"/>
              </a:solidFill>
            </a:rPr>
            <a:t>台（５）</a:t>
          </a:r>
        </a:p>
      </xdr:txBody>
    </xdr:sp>
    <xdr:clientData/>
  </xdr:twoCellAnchor>
  <xdr:twoCellAnchor editAs="oneCell">
    <xdr:from>
      <xdr:col>7</xdr:col>
      <xdr:colOff>493088</xdr:colOff>
      <xdr:row>17</xdr:row>
      <xdr:rowOff>257174</xdr:rowOff>
    </xdr:from>
    <xdr:to>
      <xdr:col>9</xdr:col>
      <xdr:colOff>18999</xdr:colOff>
      <xdr:row>24</xdr:row>
      <xdr:rowOff>9525</xdr:rowOff>
    </xdr:to>
    <xdr:pic>
      <xdr:nvPicPr>
        <xdr:cNvPr id="54" name="図 53">
          <a:extLst>
            <a:ext uri="{FF2B5EF4-FFF2-40B4-BE49-F238E27FC236}">
              <a16:creationId xmlns:a16="http://schemas.microsoft.com/office/drawing/2014/main" id="{FC847095-9DD7-4938-A324-BB48D07DEC6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3845" b="8654"/>
        <a:stretch/>
      </xdr:blipFill>
      <xdr:spPr bwMode="auto">
        <a:xfrm>
          <a:off x="4122113" y="4981574"/>
          <a:ext cx="1878586" cy="1752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123824</xdr:colOff>
      <xdr:row>20</xdr:row>
      <xdr:rowOff>140942</xdr:rowOff>
    </xdr:from>
    <xdr:to>
      <xdr:col>12</xdr:col>
      <xdr:colOff>482600</xdr:colOff>
      <xdr:row>22</xdr:row>
      <xdr:rowOff>9525</xdr:rowOff>
    </xdr:to>
    <xdr:sp macro="" textlink="">
      <xdr:nvSpPr>
        <xdr:cNvPr id="55" name="AutoShape 48">
          <a:extLst>
            <a:ext uri="{FF2B5EF4-FFF2-40B4-BE49-F238E27FC236}">
              <a16:creationId xmlns:a16="http://schemas.microsoft.com/office/drawing/2014/main" id="{01979555-9853-4FDF-ADF2-66B2D1955AEA}"/>
            </a:ext>
          </a:extLst>
        </xdr:cNvPr>
        <xdr:cNvSpPr>
          <a:spLocks noChangeArrowheads="1"/>
        </xdr:cNvSpPr>
      </xdr:nvSpPr>
      <xdr:spPr bwMode="auto">
        <a:xfrm>
          <a:off x="6191249" y="5722592"/>
          <a:ext cx="1625601" cy="440083"/>
        </a:xfrm>
        <a:prstGeom prst="wedgeRectCallout">
          <a:avLst>
            <a:gd name="adj1" fmla="val -78994"/>
            <a:gd name="adj2" fmla="val -12661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排出源</a:t>
          </a:r>
          <a:r>
            <a:rPr lang="en-US" altLang="ja-JP" sz="1000" b="0" i="0" u="none" strike="noStrike" baseline="0">
              <a:solidFill>
                <a:srgbClr val="000000"/>
              </a:solidFill>
              <a:latin typeface="ＭＳ Ｐゴシック"/>
              <a:ea typeface="+mn-ea"/>
            </a:rPr>
            <a:t>No.</a:t>
          </a:r>
          <a:r>
            <a:rPr lang="ja-JP" altLang="en-US" sz="1000" b="0" i="0" u="none" strike="noStrike" baseline="0">
              <a:solidFill>
                <a:srgbClr val="000000"/>
              </a:solidFill>
              <a:latin typeface="ＭＳ Ｐゴシック"/>
              <a:ea typeface="+mn-ea"/>
            </a:rPr>
            <a:t>と排出源をリストにして記載してください。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39</xdr:row>
      <xdr:rowOff>123825</xdr:rowOff>
    </xdr:from>
    <xdr:to>
      <xdr:col>2</xdr:col>
      <xdr:colOff>1657351</xdr:colOff>
      <xdr:row>47</xdr:row>
      <xdr:rowOff>123824</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133350" y="9963150"/>
          <a:ext cx="2466976" cy="213359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○○ビル管理会社　職員：●●</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活動量</a:t>
          </a:r>
        </a:p>
        <a:p>
          <a:pPr algn="l" rtl="0">
            <a:lnSpc>
              <a:spcPts val="1100"/>
            </a:lnSpc>
            <a:defRPr sz="1000"/>
          </a:pPr>
          <a:r>
            <a:rPr lang="ja-JP" altLang="en-US" sz="1000" b="0" i="0" u="none" strike="noStrike" baseline="0">
              <a:solidFill>
                <a:srgbClr val="000000"/>
              </a:solidFill>
              <a:latin typeface="ＭＳ Ｐゴシック"/>
              <a:ea typeface="ＭＳ Ｐゴシック"/>
            </a:rPr>
            <a:t>電力：電力使用量のお知らせにより把握</a:t>
          </a:r>
        </a:p>
        <a:p>
          <a:pPr algn="l" rtl="0">
            <a:lnSpc>
              <a:spcPts val="1200"/>
            </a:lnSpc>
            <a:defRPr sz="1000"/>
          </a:pPr>
          <a:r>
            <a:rPr lang="ja-JP" altLang="en-US" sz="1000" b="0" i="0" u="none" strike="noStrike" baseline="0">
              <a:solidFill>
                <a:srgbClr val="000000"/>
              </a:solidFill>
              <a:latin typeface="ＭＳ Ｐゴシック"/>
              <a:ea typeface="ＭＳ Ｐゴシック"/>
            </a:rPr>
            <a:t>都市ガス：ガス使用量のお知らせにより把握</a:t>
          </a:r>
        </a:p>
        <a:p>
          <a:pPr algn="l" rtl="0">
            <a:lnSpc>
              <a:spcPts val="1100"/>
            </a:lnSpc>
            <a:defRPr sz="1000"/>
          </a:pPr>
          <a:r>
            <a:rPr lang="ja-JP" altLang="en-US" sz="1000" b="0" i="0" u="none" strike="noStrike" baseline="0">
              <a:solidFill>
                <a:srgbClr val="000000"/>
              </a:solidFill>
              <a:latin typeface="ＭＳ Ｐゴシック"/>
              <a:ea typeface="ＭＳ Ｐゴシック"/>
            </a:rPr>
            <a:t>A重油、ガソリン：領収書により把握</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u="sng"/>
            <a:t>単位発熱量</a:t>
          </a:r>
        </a:p>
        <a:p>
          <a:pPr algn="l" rtl="0">
            <a:lnSpc>
              <a:spcPts val="1100"/>
            </a:lnSpc>
            <a:defRPr sz="1000"/>
          </a:pPr>
          <a:r>
            <a:rPr lang="ja-JP" altLang="en-US" sz="1000"/>
            <a:t>都市ガス：ガス会社提供書類</a:t>
          </a:r>
        </a:p>
        <a:p>
          <a:pPr algn="l" rtl="0">
            <a:lnSpc>
              <a:spcPts val="1100"/>
            </a:lnSpc>
            <a:defRPr sz="1000"/>
          </a:pPr>
          <a:r>
            <a:rPr lang="ja-JP" altLang="en-US" sz="1000"/>
            <a:t>電力・Ａ重油・ガソリン：デフォルト値</a:t>
          </a:r>
        </a:p>
        <a:p>
          <a:pPr algn="l" rtl="0">
            <a:lnSpc>
              <a:spcPts val="1100"/>
            </a:lnSpc>
            <a:defRPr sz="1000"/>
          </a:pPr>
          <a:endParaRPr lang="ja-JP" altLang="en-US" sz="1000"/>
        </a:p>
        <a:p>
          <a:pPr algn="l" rtl="0">
            <a:lnSpc>
              <a:spcPts val="1100"/>
            </a:lnSpc>
            <a:defRPr sz="1000"/>
          </a:pPr>
          <a:r>
            <a:rPr lang="ja-JP" altLang="en-US" sz="1000" u="sng"/>
            <a:t>排出係数</a:t>
          </a:r>
        </a:p>
        <a:p>
          <a:pPr algn="l" rtl="0">
            <a:lnSpc>
              <a:spcPts val="1100"/>
            </a:lnSpc>
            <a:defRPr sz="1000"/>
          </a:pPr>
          <a:r>
            <a:rPr lang="ja-JP" altLang="en-US" sz="1000"/>
            <a:t>　都市ガス・電力・Ａ重油・ガソリン：デフォルト値</a:t>
          </a:r>
        </a:p>
        <a:p>
          <a:pPr algn="l" rtl="0">
            <a:lnSpc>
              <a:spcPts val="1100"/>
            </a:lnSpc>
            <a:defRPr sz="1000"/>
          </a:pPr>
          <a:endParaRPr lang="ja-JP" altLang="en-US"/>
        </a:p>
      </xdr:txBody>
    </xdr:sp>
    <xdr:clientData/>
  </xdr:twoCellAnchor>
  <xdr:twoCellAnchor>
    <xdr:from>
      <xdr:col>5</xdr:col>
      <xdr:colOff>692923</xdr:colOff>
      <xdr:row>37</xdr:row>
      <xdr:rowOff>235244</xdr:rowOff>
    </xdr:from>
    <xdr:to>
      <xdr:col>6</xdr:col>
      <xdr:colOff>2121673</xdr:colOff>
      <xdr:row>45</xdr:row>
      <xdr:rowOff>49306</xdr:rowOff>
    </xdr:to>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6699276" y="9636979"/>
          <a:ext cx="2571750" cy="19655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□□ビル管理会社　職員：■■</a:t>
          </a:r>
        </a:p>
        <a:p>
          <a:pPr algn="ctr" rtl="0">
            <a:lnSpc>
              <a:spcPts val="1200"/>
            </a:lnSpc>
            <a:defRPr sz="1000"/>
          </a:pP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活動量</a:t>
          </a:r>
        </a:p>
        <a:p>
          <a:pPr algn="ctr" rtl="0">
            <a:lnSpc>
              <a:spcPts val="1200"/>
            </a:lnSpc>
            <a:defRPr sz="1000"/>
          </a:pPr>
          <a:r>
            <a:rPr lang="ja-JP" altLang="en-US" sz="1000" b="0" i="0" u="none" strike="noStrike" baseline="0">
              <a:solidFill>
                <a:srgbClr val="000000"/>
              </a:solidFill>
              <a:latin typeface="ＭＳ Ｐゴシック"/>
              <a:ea typeface="ＭＳ Ｐゴシック"/>
            </a:rPr>
            <a:t>電力：電力使用量のお知らせにより把握</a:t>
          </a:r>
        </a:p>
        <a:p>
          <a:pPr algn="ctr" rtl="0">
            <a:lnSpc>
              <a:spcPts val="1100"/>
            </a:lnSpc>
            <a:defRPr sz="1000"/>
          </a:pPr>
          <a:r>
            <a:rPr lang="ja-JP" altLang="en-US" sz="1000" b="0" i="0" u="none" strike="noStrike" baseline="0">
              <a:solidFill>
                <a:srgbClr val="000000"/>
              </a:solidFill>
              <a:latin typeface="ＭＳ Ｐゴシック"/>
              <a:ea typeface="ＭＳ Ｐゴシック"/>
            </a:rPr>
            <a:t>都市ガス：ガス使用量のお知らせにより把握</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A重油：領収書により把握</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u="sng"/>
            <a:t>単位発熱量</a:t>
          </a:r>
        </a:p>
        <a:p>
          <a:pPr algn="ctr" rtl="0">
            <a:lnSpc>
              <a:spcPts val="1100"/>
            </a:lnSpc>
            <a:defRPr sz="1000"/>
          </a:pPr>
          <a:r>
            <a:rPr lang="ja-JP" altLang="en-US"/>
            <a:t>　都市ガス：ガス会社提供書類</a:t>
          </a:r>
        </a:p>
        <a:p>
          <a:pPr algn="ctr" rtl="0">
            <a:lnSpc>
              <a:spcPts val="1100"/>
            </a:lnSpc>
            <a:defRPr sz="1000"/>
          </a:pPr>
          <a:r>
            <a:rPr lang="ja-JP" altLang="en-US"/>
            <a:t>　電力・Ａ重油：デフォルト値</a:t>
          </a:r>
        </a:p>
        <a:p>
          <a:pPr algn="ctr" rtl="0">
            <a:lnSpc>
              <a:spcPts val="1100"/>
            </a:lnSpc>
            <a:defRPr sz="1000"/>
          </a:pPr>
          <a:endParaRPr lang="ja-JP" altLang="en-US"/>
        </a:p>
        <a:p>
          <a:pPr algn="ctr" rtl="0">
            <a:lnSpc>
              <a:spcPts val="1100"/>
            </a:lnSpc>
            <a:defRPr sz="1000"/>
          </a:pPr>
          <a:r>
            <a:rPr lang="ja-JP" altLang="en-US" u="sng"/>
            <a:t>排出係数</a:t>
          </a:r>
        </a:p>
        <a:p>
          <a:pPr algn="ctr" rtl="0">
            <a:lnSpc>
              <a:spcPts val="1100"/>
            </a:lnSpc>
            <a:defRPr sz="1000"/>
          </a:pPr>
          <a:r>
            <a:rPr lang="ja-JP" altLang="en-US"/>
            <a:t>　都市ガス・電力・Ａ重油：デフォルト値</a:t>
          </a:r>
        </a:p>
        <a:p>
          <a:pPr algn="ctr" rtl="0">
            <a:lnSpc>
              <a:spcPts val="1100"/>
            </a:lnSpc>
            <a:defRPr sz="1000"/>
          </a:pPr>
          <a:endParaRPr lang="ja-JP" altLang="en-US"/>
        </a:p>
      </xdr:txBody>
    </xdr:sp>
    <xdr:clientData/>
  </xdr:twoCellAnchor>
  <xdr:twoCellAnchor>
    <xdr:from>
      <xdr:col>5</xdr:col>
      <xdr:colOff>700768</xdr:colOff>
      <xdr:row>29</xdr:row>
      <xdr:rowOff>85725</xdr:rowOff>
    </xdr:from>
    <xdr:to>
      <xdr:col>6</xdr:col>
      <xdr:colOff>2072368</xdr:colOff>
      <xdr:row>36</xdr:row>
      <xdr:rowOff>200024</xdr:rowOff>
    </xdr:to>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6691993" y="7258050"/>
          <a:ext cx="2514600" cy="198119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△△ビル管理会社　職員：▲▲</a:t>
          </a:r>
        </a:p>
        <a:p>
          <a:pPr algn="ctr" rtl="0">
            <a:lnSpc>
              <a:spcPts val="1200"/>
            </a:lnSpc>
            <a:defRPr sz="1000"/>
          </a:pP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活動量</a:t>
          </a:r>
        </a:p>
        <a:p>
          <a:pPr algn="ctr" rtl="0">
            <a:lnSpc>
              <a:spcPts val="1100"/>
            </a:lnSpc>
            <a:defRPr sz="1000"/>
          </a:pPr>
          <a:r>
            <a:rPr lang="ja-JP" altLang="en-US" sz="1000" b="0" i="0" u="none" strike="noStrike" baseline="0">
              <a:solidFill>
                <a:srgbClr val="000000"/>
              </a:solidFill>
              <a:latin typeface="ＭＳ Ｐゴシック"/>
              <a:ea typeface="ＭＳ Ｐゴシック"/>
            </a:rPr>
            <a:t>電力：電力使用量のお知らせにより把握</a:t>
          </a:r>
        </a:p>
        <a:p>
          <a:pPr algn="ctr" rtl="0">
            <a:lnSpc>
              <a:spcPts val="1200"/>
            </a:lnSpc>
            <a:defRPr sz="1000"/>
          </a:pPr>
          <a:r>
            <a:rPr lang="ja-JP" altLang="en-US" sz="1000" b="0" i="0" u="none" strike="noStrike" baseline="0">
              <a:solidFill>
                <a:srgbClr val="000000"/>
              </a:solidFill>
              <a:latin typeface="ＭＳ Ｐゴシック"/>
              <a:ea typeface="ＭＳ Ｐゴシック"/>
            </a:rPr>
            <a:t>都市ガス：ガス使用量のお知らせにより把握</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A重油：領収書により把握</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endParaRPr lang="ja-JP" altLang="en-US"/>
        </a:p>
        <a:p>
          <a:pPr algn="ctr" rtl="0">
            <a:lnSpc>
              <a:spcPts val="1100"/>
            </a:lnSpc>
            <a:defRPr sz="1000"/>
          </a:pPr>
          <a:r>
            <a:rPr lang="ja-JP" altLang="en-US" u="sng"/>
            <a:t>単位発熱量</a:t>
          </a:r>
        </a:p>
        <a:p>
          <a:pPr algn="ctr" rtl="0">
            <a:lnSpc>
              <a:spcPts val="1100"/>
            </a:lnSpc>
            <a:defRPr sz="1000"/>
          </a:pPr>
          <a:r>
            <a:rPr lang="ja-JP" altLang="en-US"/>
            <a:t>　都市ガス：ガス会社提供書類</a:t>
          </a:r>
        </a:p>
        <a:p>
          <a:pPr algn="ctr" rtl="0">
            <a:lnSpc>
              <a:spcPts val="1100"/>
            </a:lnSpc>
            <a:defRPr sz="1000"/>
          </a:pPr>
          <a:r>
            <a:rPr lang="ja-JP" altLang="en-US"/>
            <a:t>　電力・Ａ重油：デフォルト値</a:t>
          </a:r>
        </a:p>
        <a:p>
          <a:pPr algn="ctr" rtl="0">
            <a:lnSpc>
              <a:spcPts val="1100"/>
            </a:lnSpc>
            <a:defRPr sz="1000"/>
          </a:pPr>
          <a:endParaRPr lang="ja-JP" altLang="en-US"/>
        </a:p>
        <a:p>
          <a:pPr algn="ctr" rtl="0">
            <a:lnSpc>
              <a:spcPts val="1100"/>
            </a:lnSpc>
            <a:defRPr sz="1000"/>
          </a:pPr>
          <a:r>
            <a:rPr lang="ja-JP" altLang="en-US" u="sng"/>
            <a:t>排出係数</a:t>
          </a:r>
        </a:p>
        <a:p>
          <a:pPr algn="ctr" rtl="0">
            <a:lnSpc>
              <a:spcPts val="1100"/>
            </a:lnSpc>
            <a:defRPr sz="1000"/>
          </a:pPr>
          <a:r>
            <a:rPr lang="ja-JP" altLang="en-US"/>
            <a:t>　都市ガス・電力・Ａ重油：デフォルト値</a:t>
          </a:r>
        </a:p>
      </xdr:txBody>
    </xdr:sp>
    <xdr:clientData/>
  </xdr:twoCellAnchor>
  <xdr:twoCellAnchor>
    <xdr:from>
      <xdr:col>1</xdr:col>
      <xdr:colOff>28575</xdr:colOff>
      <xdr:row>28</xdr:row>
      <xdr:rowOff>200025</xdr:rowOff>
    </xdr:from>
    <xdr:to>
      <xdr:col>3</xdr:col>
      <xdr:colOff>1157968</xdr:colOff>
      <xdr:row>31</xdr:row>
      <xdr:rowOff>140153</xdr:rowOff>
    </xdr:to>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123825" y="7105650"/>
          <a:ext cx="3691618" cy="740228"/>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算定責任者：田中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算定報告書の承認</a:t>
          </a:r>
          <a:endParaRPr lang="ja-JP" altLang="en-US"/>
        </a:p>
      </xdr:txBody>
    </xdr:sp>
    <xdr:clientData/>
  </xdr:twoCellAnchor>
  <xdr:twoCellAnchor>
    <xdr:from>
      <xdr:col>1</xdr:col>
      <xdr:colOff>379319</xdr:colOff>
      <xdr:row>33</xdr:row>
      <xdr:rowOff>262217</xdr:rowOff>
    </xdr:from>
    <xdr:to>
      <xdr:col>2</xdr:col>
      <xdr:colOff>1537287</xdr:colOff>
      <xdr:row>36</xdr:row>
      <xdr:rowOff>235323</xdr:rowOff>
    </xdr:to>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480172" y="8588188"/>
          <a:ext cx="2009615" cy="779929"/>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本社　算定担当者：</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佐藤　花子</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算定報告書の作成・取りまとめ</a:t>
          </a:r>
          <a:endParaRPr lang="ja-JP" altLang="en-US"/>
        </a:p>
      </xdr:txBody>
    </xdr:sp>
    <xdr:clientData/>
  </xdr:twoCellAnchor>
  <xdr:twoCellAnchor>
    <xdr:from>
      <xdr:col>2</xdr:col>
      <xdr:colOff>819150</xdr:colOff>
      <xdr:row>31</xdr:row>
      <xdr:rowOff>190500</xdr:rowOff>
    </xdr:from>
    <xdr:to>
      <xdr:col>2</xdr:col>
      <xdr:colOff>1123950</xdr:colOff>
      <xdr:row>33</xdr:row>
      <xdr:rowOff>152400</xdr:rowOff>
    </xdr:to>
    <xdr:sp macro="" textlink="">
      <xdr:nvSpPr>
        <xdr:cNvPr id="25760" name="AutoShape 6">
          <a:extLst>
            <a:ext uri="{FF2B5EF4-FFF2-40B4-BE49-F238E27FC236}">
              <a16:creationId xmlns:a16="http://schemas.microsoft.com/office/drawing/2014/main" id="{00000000-0008-0000-0400-0000A0640000}"/>
            </a:ext>
          </a:extLst>
        </xdr:cNvPr>
        <xdr:cNvSpPr>
          <a:spLocks noChangeArrowheads="1"/>
        </xdr:cNvSpPr>
      </xdr:nvSpPr>
      <xdr:spPr bwMode="auto">
        <a:xfrm>
          <a:off x="1762125" y="7896225"/>
          <a:ext cx="304800" cy="495300"/>
        </a:xfrm>
        <a:prstGeom prst="upArrow">
          <a:avLst>
            <a:gd name="adj1" fmla="val 50000"/>
            <a:gd name="adj2" fmla="val 5560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200025</xdr:colOff>
      <xdr:row>37</xdr:row>
      <xdr:rowOff>19050</xdr:rowOff>
    </xdr:from>
    <xdr:to>
      <xdr:col>2</xdr:col>
      <xdr:colOff>504825</xdr:colOff>
      <xdr:row>39</xdr:row>
      <xdr:rowOff>66675</xdr:rowOff>
    </xdr:to>
    <xdr:sp macro="" textlink="">
      <xdr:nvSpPr>
        <xdr:cNvPr id="25761" name="AutoShape 7">
          <a:extLst>
            <a:ext uri="{FF2B5EF4-FFF2-40B4-BE49-F238E27FC236}">
              <a16:creationId xmlns:a16="http://schemas.microsoft.com/office/drawing/2014/main" id="{00000000-0008-0000-0400-0000A1640000}"/>
            </a:ext>
          </a:extLst>
        </xdr:cNvPr>
        <xdr:cNvSpPr>
          <a:spLocks noChangeArrowheads="1"/>
        </xdr:cNvSpPr>
      </xdr:nvSpPr>
      <xdr:spPr bwMode="auto">
        <a:xfrm>
          <a:off x="1143000" y="9324975"/>
          <a:ext cx="304800" cy="581025"/>
        </a:xfrm>
        <a:prstGeom prst="upArrow">
          <a:avLst>
            <a:gd name="adj1" fmla="val 50000"/>
            <a:gd name="adj2" fmla="val 5659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37</xdr:row>
      <xdr:rowOff>28575</xdr:rowOff>
    </xdr:from>
    <xdr:to>
      <xdr:col>2</xdr:col>
      <xdr:colOff>66675</xdr:colOff>
      <xdr:row>39</xdr:row>
      <xdr:rowOff>85725</xdr:rowOff>
    </xdr:to>
    <xdr:sp macro="" textlink="">
      <xdr:nvSpPr>
        <xdr:cNvPr id="25762" name="AutoShape 8">
          <a:extLst>
            <a:ext uri="{FF2B5EF4-FFF2-40B4-BE49-F238E27FC236}">
              <a16:creationId xmlns:a16="http://schemas.microsoft.com/office/drawing/2014/main" id="{00000000-0008-0000-0400-0000A2640000}"/>
            </a:ext>
          </a:extLst>
        </xdr:cNvPr>
        <xdr:cNvSpPr>
          <a:spLocks noChangeArrowheads="1"/>
        </xdr:cNvSpPr>
      </xdr:nvSpPr>
      <xdr:spPr bwMode="auto">
        <a:xfrm rot="10800000">
          <a:off x="704850" y="9334500"/>
          <a:ext cx="304800" cy="590550"/>
        </a:xfrm>
        <a:prstGeom prst="upArrow">
          <a:avLst>
            <a:gd name="adj1" fmla="val 50000"/>
            <a:gd name="adj2" fmla="val 5717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28575</xdr:colOff>
      <xdr:row>31</xdr:row>
      <xdr:rowOff>228600</xdr:rowOff>
    </xdr:from>
    <xdr:to>
      <xdr:col>2</xdr:col>
      <xdr:colOff>333375</xdr:colOff>
      <xdr:row>33</xdr:row>
      <xdr:rowOff>200025</xdr:rowOff>
    </xdr:to>
    <xdr:sp macro="" textlink="">
      <xdr:nvSpPr>
        <xdr:cNvPr id="25763" name="AutoShape 9">
          <a:extLst>
            <a:ext uri="{FF2B5EF4-FFF2-40B4-BE49-F238E27FC236}">
              <a16:creationId xmlns:a16="http://schemas.microsoft.com/office/drawing/2014/main" id="{00000000-0008-0000-0400-0000A3640000}"/>
            </a:ext>
          </a:extLst>
        </xdr:cNvPr>
        <xdr:cNvSpPr>
          <a:spLocks noChangeArrowheads="1"/>
        </xdr:cNvSpPr>
      </xdr:nvSpPr>
      <xdr:spPr bwMode="auto">
        <a:xfrm rot="10800000">
          <a:off x="971550" y="7934325"/>
          <a:ext cx="304800" cy="504825"/>
        </a:xfrm>
        <a:prstGeom prst="upArrow">
          <a:avLst>
            <a:gd name="adj1" fmla="val 50000"/>
            <a:gd name="adj2" fmla="val 5615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1271148</xdr:colOff>
      <xdr:row>32</xdr:row>
      <xdr:rowOff>1601</xdr:rowOff>
    </xdr:from>
    <xdr:to>
      <xdr:col>2</xdr:col>
      <xdr:colOff>1623573</xdr:colOff>
      <xdr:row>33</xdr:row>
      <xdr:rowOff>64194</xdr:rowOff>
    </xdr:to>
    <xdr:sp macro="" textlink="">
      <xdr:nvSpPr>
        <xdr:cNvPr id="11" name="Rectangle 10">
          <a:extLst>
            <a:ext uri="{FF2B5EF4-FFF2-40B4-BE49-F238E27FC236}">
              <a16:creationId xmlns:a16="http://schemas.microsoft.com/office/drawing/2014/main" id="{00000000-0008-0000-0400-00000B000000}"/>
            </a:ext>
          </a:extLst>
        </xdr:cNvPr>
        <xdr:cNvSpPr>
          <a:spLocks noChangeArrowheads="1"/>
        </xdr:cNvSpPr>
      </xdr:nvSpPr>
      <xdr:spPr bwMode="auto">
        <a:xfrm>
          <a:off x="2223648" y="8058630"/>
          <a:ext cx="352425" cy="331535"/>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1</xdr:col>
      <xdr:colOff>550769</xdr:colOff>
      <xdr:row>32</xdr:row>
      <xdr:rowOff>480</xdr:rowOff>
    </xdr:from>
    <xdr:to>
      <xdr:col>2</xdr:col>
      <xdr:colOff>51547</xdr:colOff>
      <xdr:row>33</xdr:row>
      <xdr:rowOff>63073</xdr:rowOff>
    </xdr:to>
    <xdr:sp macro="" textlink="">
      <xdr:nvSpPr>
        <xdr:cNvPr id="12" name="Rectangle 11">
          <a:extLst>
            <a:ext uri="{FF2B5EF4-FFF2-40B4-BE49-F238E27FC236}">
              <a16:creationId xmlns:a16="http://schemas.microsoft.com/office/drawing/2014/main" id="{00000000-0008-0000-0400-00000C000000}"/>
            </a:ext>
          </a:extLst>
        </xdr:cNvPr>
        <xdr:cNvSpPr>
          <a:spLocks noChangeArrowheads="1"/>
        </xdr:cNvSpPr>
      </xdr:nvSpPr>
      <xdr:spPr bwMode="auto">
        <a:xfrm>
          <a:off x="651622" y="8057509"/>
          <a:ext cx="352425" cy="331535"/>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2</xdr:col>
      <xdr:colOff>453118</xdr:colOff>
      <xdr:row>37</xdr:row>
      <xdr:rowOff>57149</xdr:rowOff>
    </xdr:from>
    <xdr:to>
      <xdr:col>2</xdr:col>
      <xdr:colOff>1266825</xdr:colOff>
      <xdr:row>39</xdr:row>
      <xdr:rowOff>85725</xdr:rowOff>
    </xdr:to>
    <xdr:sp macro="" textlink="">
      <xdr:nvSpPr>
        <xdr:cNvPr id="13" name="Rectangle 12">
          <a:extLst>
            <a:ext uri="{FF2B5EF4-FFF2-40B4-BE49-F238E27FC236}">
              <a16:creationId xmlns:a16="http://schemas.microsoft.com/office/drawing/2014/main" id="{00000000-0008-0000-0400-00000D000000}"/>
            </a:ext>
          </a:extLst>
        </xdr:cNvPr>
        <xdr:cNvSpPr>
          <a:spLocks noChangeArrowheads="1"/>
        </xdr:cNvSpPr>
      </xdr:nvSpPr>
      <xdr:spPr bwMode="auto">
        <a:xfrm>
          <a:off x="1396093" y="9363074"/>
          <a:ext cx="813707" cy="561976"/>
        </a:xfrm>
        <a:prstGeom prst="rect">
          <a:avLst/>
        </a:prstGeom>
        <a:noFill/>
        <a:ln w="9525" algn="ctr">
          <a:noFill/>
          <a:miter lim="800000"/>
          <a:headEnd/>
          <a:tailEnd/>
        </a:ln>
        <a:effectLst/>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集計データの提出（年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314325</xdr:colOff>
      <xdr:row>37</xdr:row>
      <xdr:rowOff>209550</xdr:rowOff>
    </xdr:from>
    <xdr:to>
      <xdr:col>1</xdr:col>
      <xdr:colOff>666750</xdr:colOff>
      <xdr:row>39</xdr:row>
      <xdr:rowOff>5442</xdr:rowOff>
    </xdr:to>
    <xdr:sp macro="" textlink="">
      <xdr:nvSpPr>
        <xdr:cNvPr id="14" name="Rectangle 13">
          <a:extLst>
            <a:ext uri="{FF2B5EF4-FFF2-40B4-BE49-F238E27FC236}">
              <a16:creationId xmlns:a16="http://schemas.microsoft.com/office/drawing/2014/main" id="{00000000-0008-0000-0400-00000E000000}"/>
            </a:ext>
          </a:extLst>
        </xdr:cNvPr>
        <xdr:cNvSpPr>
          <a:spLocks noChangeArrowheads="1"/>
        </xdr:cNvSpPr>
      </xdr:nvSpPr>
      <xdr:spPr bwMode="auto">
        <a:xfrm>
          <a:off x="409575" y="9515475"/>
          <a:ext cx="352425" cy="329292"/>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点検</a:t>
          </a:r>
          <a:endParaRPr lang="ja-JP" altLang="en-US"/>
        </a:p>
      </xdr:txBody>
    </xdr:sp>
    <xdr:clientData/>
  </xdr:twoCellAnchor>
  <xdr:twoCellAnchor>
    <xdr:from>
      <xdr:col>3</xdr:col>
      <xdr:colOff>921524</xdr:colOff>
      <xdr:row>38</xdr:row>
      <xdr:rowOff>263098</xdr:rowOff>
    </xdr:from>
    <xdr:to>
      <xdr:col>4</xdr:col>
      <xdr:colOff>1502549</xdr:colOff>
      <xdr:row>41</xdr:row>
      <xdr:rowOff>250850</xdr:rowOff>
    </xdr:to>
    <xdr:sp macro="" textlink="">
      <xdr:nvSpPr>
        <xdr:cNvPr id="15" name="Rectangle 15">
          <a:extLst>
            <a:ext uri="{FF2B5EF4-FFF2-40B4-BE49-F238E27FC236}">
              <a16:creationId xmlns:a16="http://schemas.microsoft.com/office/drawing/2014/main" id="{00000000-0008-0000-0400-00000F000000}"/>
            </a:ext>
          </a:extLst>
        </xdr:cNvPr>
        <xdr:cNvSpPr>
          <a:spLocks noChangeArrowheads="1"/>
        </xdr:cNvSpPr>
      </xdr:nvSpPr>
      <xdr:spPr bwMode="auto">
        <a:xfrm>
          <a:off x="3588524" y="9933774"/>
          <a:ext cx="2015378" cy="7945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A支店　算定担当者：</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山田　一郎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3</xdr:col>
      <xdr:colOff>910318</xdr:colOff>
      <xdr:row>34</xdr:row>
      <xdr:rowOff>70757</xdr:rowOff>
    </xdr:from>
    <xdr:to>
      <xdr:col>4</xdr:col>
      <xdr:colOff>1491343</xdr:colOff>
      <xdr:row>37</xdr:row>
      <xdr:rowOff>20410</xdr:rowOff>
    </xdr:to>
    <xdr:sp macro="" textlink="">
      <xdr:nvSpPr>
        <xdr:cNvPr id="18" name="Rectangle 25">
          <a:extLst>
            <a:ext uri="{FF2B5EF4-FFF2-40B4-BE49-F238E27FC236}">
              <a16:creationId xmlns:a16="http://schemas.microsoft.com/office/drawing/2014/main" id="{00000000-0008-0000-0400-000012000000}"/>
            </a:ext>
          </a:extLst>
        </xdr:cNvPr>
        <xdr:cNvSpPr>
          <a:spLocks noChangeArrowheads="1"/>
        </xdr:cNvSpPr>
      </xdr:nvSpPr>
      <xdr:spPr bwMode="auto">
        <a:xfrm>
          <a:off x="3567793" y="8576582"/>
          <a:ext cx="2009775" cy="7497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B支店　算定担当者：</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鈴木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2</xdr:col>
      <xdr:colOff>1600200</xdr:colOff>
      <xdr:row>34</xdr:row>
      <xdr:rowOff>76200</xdr:rowOff>
    </xdr:from>
    <xdr:to>
      <xdr:col>3</xdr:col>
      <xdr:colOff>828675</xdr:colOff>
      <xdr:row>35</xdr:row>
      <xdr:rowOff>123825</xdr:rowOff>
    </xdr:to>
    <xdr:sp macro="" textlink="">
      <xdr:nvSpPr>
        <xdr:cNvPr id="25770" name="AutoShape 39">
          <a:extLst>
            <a:ext uri="{FF2B5EF4-FFF2-40B4-BE49-F238E27FC236}">
              <a16:creationId xmlns:a16="http://schemas.microsoft.com/office/drawing/2014/main" id="{00000000-0008-0000-0400-0000AA640000}"/>
            </a:ext>
          </a:extLst>
        </xdr:cNvPr>
        <xdr:cNvSpPr>
          <a:spLocks noChangeArrowheads="1"/>
        </xdr:cNvSpPr>
      </xdr:nvSpPr>
      <xdr:spPr bwMode="auto">
        <a:xfrm rot="-5400000">
          <a:off x="2857500" y="8267700"/>
          <a:ext cx="314325" cy="942975"/>
        </a:xfrm>
        <a:prstGeom prst="upArrow">
          <a:avLst>
            <a:gd name="adj1" fmla="val 50000"/>
            <a:gd name="adj2" fmla="val 768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184177</xdr:colOff>
      <xdr:row>32</xdr:row>
      <xdr:rowOff>244849</xdr:rowOff>
    </xdr:from>
    <xdr:to>
      <xdr:col>3</xdr:col>
      <xdr:colOff>536602</xdr:colOff>
      <xdr:row>34</xdr:row>
      <xdr:rowOff>38499</xdr:rowOff>
    </xdr:to>
    <xdr:sp macro="" textlink="">
      <xdr:nvSpPr>
        <xdr:cNvPr id="22" name="Rectangle 42">
          <a:extLst>
            <a:ext uri="{FF2B5EF4-FFF2-40B4-BE49-F238E27FC236}">
              <a16:creationId xmlns:a16="http://schemas.microsoft.com/office/drawing/2014/main" id="{00000000-0008-0000-0400-000016000000}"/>
            </a:ext>
          </a:extLst>
        </xdr:cNvPr>
        <xdr:cNvSpPr>
          <a:spLocks noChangeArrowheads="1"/>
        </xdr:cNvSpPr>
      </xdr:nvSpPr>
      <xdr:spPr bwMode="auto">
        <a:xfrm>
          <a:off x="2851177" y="8301878"/>
          <a:ext cx="352425" cy="33153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2</xdr:col>
      <xdr:colOff>1628775</xdr:colOff>
      <xdr:row>35</xdr:row>
      <xdr:rowOff>104775</xdr:rowOff>
    </xdr:from>
    <xdr:to>
      <xdr:col>3</xdr:col>
      <xdr:colOff>857250</xdr:colOff>
      <xdr:row>36</xdr:row>
      <xdr:rowOff>142875</xdr:rowOff>
    </xdr:to>
    <xdr:sp macro="" textlink="">
      <xdr:nvSpPr>
        <xdr:cNvPr id="25772" name="AutoShape 45">
          <a:extLst>
            <a:ext uri="{FF2B5EF4-FFF2-40B4-BE49-F238E27FC236}">
              <a16:creationId xmlns:a16="http://schemas.microsoft.com/office/drawing/2014/main" id="{00000000-0008-0000-0400-0000AC640000}"/>
            </a:ext>
          </a:extLst>
        </xdr:cNvPr>
        <xdr:cNvSpPr>
          <a:spLocks noChangeArrowheads="1"/>
        </xdr:cNvSpPr>
      </xdr:nvSpPr>
      <xdr:spPr bwMode="auto">
        <a:xfrm rot="5400000">
          <a:off x="2890838" y="8558212"/>
          <a:ext cx="304800" cy="942975"/>
        </a:xfrm>
        <a:prstGeom prst="upArrow">
          <a:avLst>
            <a:gd name="adj1" fmla="val 50000"/>
            <a:gd name="adj2" fmla="val 7929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190339</xdr:colOff>
      <xdr:row>36</xdr:row>
      <xdr:rowOff>62673</xdr:rowOff>
    </xdr:from>
    <xdr:to>
      <xdr:col>3</xdr:col>
      <xdr:colOff>542764</xdr:colOff>
      <xdr:row>37</xdr:row>
      <xdr:rowOff>130709</xdr:rowOff>
    </xdr:to>
    <xdr:sp macro="" textlink="">
      <xdr:nvSpPr>
        <xdr:cNvPr id="24" name="Rectangle 46">
          <a:extLst>
            <a:ext uri="{FF2B5EF4-FFF2-40B4-BE49-F238E27FC236}">
              <a16:creationId xmlns:a16="http://schemas.microsoft.com/office/drawing/2014/main" id="{00000000-0008-0000-0400-000018000000}"/>
            </a:ext>
          </a:extLst>
        </xdr:cNvPr>
        <xdr:cNvSpPr>
          <a:spLocks noChangeArrowheads="1"/>
        </xdr:cNvSpPr>
      </xdr:nvSpPr>
      <xdr:spPr bwMode="auto">
        <a:xfrm>
          <a:off x="2857339" y="9195467"/>
          <a:ext cx="352425" cy="336977"/>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確認</a:t>
          </a:r>
          <a:endParaRPr lang="ja-JP" altLang="en-US"/>
        </a:p>
      </xdr:txBody>
    </xdr:sp>
    <xdr:clientData/>
  </xdr:twoCellAnchor>
  <xdr:twoCellAnchor>
    <xdr:from>
      <xdr:col>4</xdr:col>
      <xdr:colOff>1552575</xdr:colOff>
      <xdr:row>34</xdr:row>
      <xdr:rowOff>123825</xdr:rowOff>
    </xdr:from>
    <xdr:to>
      <xdr:col>5</xdr:col>
      <xdr:colOff>590550</xdr:colOff>
      <xdr:row>35</xdr:row>
      <xdr:rowOff>171450</xdr:rowOff>
    </xdr:to>
    <xdr:sp macro="" textlink="">
      <xdr:nvSpPr>
        <xdr:cNvPr id="25774" name="AutoShape 47">
          <a:extLst>
            <a:ext uri="{FF2B5EF4-FFF2-40B4-BE49-F238E27FC236}">
              <a16:creationId xmlns:a16="http://schemas.microsoft.com/office/drawing/2014/main" id="{00000000-0008-0000-0400-0000AE640000}"/>
            </a:ext>
          </a:extLst>
        </xdr:cNvPr>
        <xdr:cNvSpPr>
          <a:spLocks noChangeArrowheads="1"/>
        </xdr:cNvSpPr>
      </xdr:nvSpPr>
      <xdr:spPr bwMode="auto">
        <a:xfrm rot="-5400000">
          <a:off x="5953125" y="8315325"/>
          <a:ext cx="314325" cy="942975"/>
        </a:xfrm>
        <a:prstGeom prst="upArrow">
          <a:avLst>
            <a:gd name="adj1" fmla="val 50000"/>
            <a:gd name="adj2" fmla="val 7633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1562100</xdr:colOff>
      <xdr:row>35</xdr:row>
      <xdr:rowOff>180975</xdr:rowOff>
    </xdr:from>
    <xdr:to>
      <xdr:col>5</xdr:col>
      <xdr:colOff>600075</xdr:colOff>
      <xdr:row>36</xdr:row>
      <xdr:rowOff>228600</xdr:rowOff>
    </xdr:to>
    <xdr:sp macro="" textlink="">
      <xdr:nvSpPr>
        <xdr:cNvPr id="25775" name="AutoShape 48">
          <a:extLst>
            <a:ext uri="{FF2B5EF4-FFF2-40B4-BE49-F238E27FC236}">
              <a16:creationId xmlns:a16="http://schemas.microsoft.com/office/drawing/2014/main" id="{00000000-0008-0000-0400-0000AF640000}"/>
            </a:ext>
          </a:extLst>
        </xdr:cNvPr>
        <xdr:cNvSpPr>
          <a:spLocks noChangeArrowheads="1"/>
        </xdr:cNvSpPr>
      </xdr:nvSpPr>
      <xdr:spPr bwMode="auto">
        <a:xfrm rot="5400000">
          <a:off x="5962650" y="8639175"/>
          <a:ext cx="314325" cy="942975"/>
        </a:xfrm>
        <a:prstGeom prst="upArrow">
          <a:avLst>
            <a:gd name="adj1" fmla="val 50000"/>
            <a:gd name="adj2" fmla="val 7633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1590675</xdr:colOff>
      <xdr:row>39</xdr:row>
      <xdr:rowOff>76200</xdr:rowOff>
    </xdr:from>
    <xdr:to>
      <xdr:col>5</xdr:col>
      <xdr:colOff>628650</xdr:colOff>
      <xdr:row>40</xdr:row>
      <xdr:rowOff>114300</xdr:rowOff>
    </xdr:to>
    <xdr:sp macro="" textlink="">
      <xdr:nvSpPr>
        <xdr:cNvPr id="25776" name="AutoShape 49">
          <a:extLst>
            <a:ext uri="{FF2B5EF4-FFF2-40B4-BE49-F238E27FC236}">
              <a16:creationId xmlns:a16="http://schemas.microsoft.com/office/drawing/2014/main" id="{00000000-0008-0000-0400-0000B0640000}"/>
            </a:ext>
          </a:extLst>
        </xdr:cNvPr>
        <xdr:cNvSpPr>
          <a:spLocks noChangeArrowheads="1"/>
        </xdr:cNvSpPr>
      </xdr:nvSpPr>
      <xdr:spPr bwMode="auto">
        <a:xfrm rot="-5400000">
          <a:off x="5995988" y="9596437"/>
          <a:ext cx="304800" cy="942975"/>
        </a:xfrm>
        <a:prstGeom prst="upArrow">
          <a:avLst>
            <a:gd name="adj1" fmla="val 50000"/>
            <a:gd name="adj2" fmla="val 7929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1600200</xdr:colOff>
      <xdr:row>40</xdr:row>
      <xdr:rowOff>123825</xdr:rowOff>
    </xdr:from>
    <xdr:to>
      <xdr:col>5</xdr:col>
      <xdr:colOff>638175</xdr:colOff>
      <xdr:row>41</xdr:row>
      <xdr:rowOff>171450</xdr:rowOff>
    </xdr:to>
    <xdr:sp macro="" textlink="">
      <xdr:nvSpPr>
        <xdr:cNvPr id="25777" name="AutoShape 50">
          <a:extLst>
            <a:ext uri="{FF2B5EF4-FFF2-40B4-BE49-F238E27FC236}">
              <a16:creationId xmlns:a16="http://schemas.microsoft.com/office/drawing/2014/main" id="{00000000-0008-0000-0400-0000B1640000}"/>
            </a:ext>
          </a:extLst>
        </xdr:cNvPr>
        <xdr:cNvSpPr>
          <a:spLocks noChangeArrowheads="1"/>
        </xdr:cNvSpPr>
      </xdr:nvSpPr>
      <xdr:spPr bwMode="auto">
        <a:xfrm rot="5400000">
          <a:off x="6000750" y="9915525"/>
          <a:ext cx="314325" cy="942975"/>
        </a:xfrm>
        <a:prstGeom prst="upArrow">
          <a:avLst>
            <a:gd name="adj1" fmla="val 50000"/>
            <a:gd name="adj2" fmla="val 768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333375</xdr:colOff>
      <xdr:row>23</xdr:row>
      <xdr:rowOff>200025</xdr:rowOff>
    </xdr:from>
    <xdr:to>
      <xdr:col>13</xdr:col>
      <xdr:colOff>47625</xdr:colOff>
      <xdr:row>27</xdr:row>
      <xdr:rowOff>123825</xdr:rowOff>
    </xdr:to>
    <xdr:sp macro="" textlink="">
      <xdr:nvSpPr>
        <xdr:cNvPr id="30" name="AutoShape 13">
          <a:extLst>
            <a:ext uri="{FF2B5EF4-FFF2-40B4-BE49-F238E27FC236}">
              <a16:creationId xmlns:a16="http://schemas.microsoft.com/office/drawing/2014/main" id="{00000000-0008-0000-0400-00001E000000}"/>
            </a:ext>
          </a:extLst>
        </xdr:cNvPr>
        <xdr:cNvSpPr>
          <a:spLocks noChangeArrowheads="1"/>
        </xdr:cNvSpPr>
      </xdr:nvSpPr>
      <xdr:spPr bwMode="auto">
        <a:xfrm>
          <a:off x="9848850" y="6257925"/>
          <a:ext cx="2762250" cy="581025"/>
        </a:xfrm>
        <a:prstGeom prst="wedgeRectCallout">
          <a:avLst>
            <a:gd name="adj1" fmla="val -71132"/>
            <a:gd name="adj2" fmla="val 2075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算定に使用するデータの収集過程が分かるように、担当者と担当者の役割も含め、図示してください。</a:t>
          </a:r>
          <a:endParaRPr lang="ja-JP" altLang="en-US"/>
        </a:p>
      </xdr:txBody>
    </xdr:sp>
    <xdr:clientData/>
  </xdr:twoCellAnchor>
  <xdr:twoCellAnchor>
    <xdr:from>
      <xdr:col>4</xdr:col>
      <xdr:colOff>1557618</xdr:colOff>
      <xdr:row>32</xdr:row>
      <xdr:rowOff>112060</xdr:rowOff>
    </xdr:from>
    <xdr:to>
      <xdr:col>5</xdr:col>
      <xdr:colOff>559334</xdr:colOff>
      <xdr:row>34</xdr:row>
      <xdr:rowOff>56590</xdr:rowOff>
    </xdr:to>
    <xdr:sp macro="" textlink="">
      <xdr:nvSpPr>
        <xdr:cNvPr id="31" name="Rectangle 12">
          <a:extLst>
            <a:ext uri="{FF2B5EF4-FFF2-40B4-BE49-F238E27FC236}">
              <a16:creationId xmlns:a16="http://schemas.microsoft.com/office/drawing/2014/main" id="{00000000-0008-0000-0400-00001F000000}"/>
            </a:ext>
          </a:extLst>
        </xdr:cNvPr>
        <xdr:cNvSpPr>
          <a:spLocks noChangeArrowheads="1"/>
        </xdr:cNvSpPr>
      </xdr:nvSpPr>
      <xdr:spPr bwMode="auto">
        <a:xfrm>
          <a:off x="5658971" y="8169089"/>
          <a:ext cx="906716" cy="482413"/>
        </a:xfrm>
        <a:prstGeom prst="rect">
          <a:avLst/>
        </a:prstGeom>
        <a:noFill/>
        <a:ln w="9525" algn="ctr">
          <a:noFill/>
          <a:miter lim="800000"/>
          <a:headEnd/>
          <a:tailEnd/>
        </a:ln>
        <a:effectLst/>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集計データの提出（年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2</xdr:col>
      <xdr:colOff>1323975</xdr:colOff>
      <xdr:row>38</xdr:row>
      <xdr:rowOff>219075</xdr:rowOff>
    </xdr:from>
    <xdr:to>
      <xdr:col>3</xdr:col>
      <xdr:colOff>962025</xdr:colOff>
      <xdr:row>39</xdr:row>
      <xdr:rowOff>257175</xdr:rowOff>
    </xdr:to>
    <xdr:sp macro="" textlink="">
      <xdr:nvSpPr>
        <xdr:cNvPr id="25780" name="AutoShape 45">
          <a:extLst>
            <a:ext uri="{FF2B5EF4-FFF2-40B4-BE49-F238E27FC236}">
              <a16:creationId xmlns:a16="http://schemas.microsoft.com/office/drawing/2014/main" id="{00000000-0008-0000-0400-0000B4640000}"/>
            </a:ext>
          </a:extLst>
        </xdr:cNvPr>
        <xdr:cNvSpPr>
          <a:spLocks noChangeArrowheads="1"/>
        </xdr:cNvSpPr>
      </xdr:nvSpPr>
      <xdr:spPr bwMode="auto">
        <a:xfrm rot="7755644">
          <a:off x="2790825" y="9267825"/>
          <a:ext cx="304800" cy="1352550"/>
        </a:xfrm>
        <a:prstGeom prst="upArrow">
          <a:avLst>
            <a:gd name="adj1" fmla="val 50000"/>
            <a:gd name="adj2" fmla="val 7932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1457325</xdr:colOff>
      <xdr:row>37</xdr:row>
      <xdr:rowOff>257175</xdr:rowOff>
    </xdr:from>
    <xdr:to>
      <xdr:col>3</xdr:col>
      <xdr:colOff>971550</xdr:colOff>
      <xdr:row>39</xdr:row>
      <xdr:rowOff>19050</xdr:rowOff>
    </xdr:to>
    <xdr:sp macro="" textlink="">
      <xdr:nvSpPr>
        <xdr:cNvPr id="25781" name="AutoShape 6">
          <a:extLst>
            <a:ext uri="{FF2B5EF4-FFF2-40B4-BE49-F238E27FC236}">
              <a16:creationId xmlns:a16="http://schemas.microsoft.com/office/drawing/2014/main" id="{00000000-0008-0000-0400-0000B5640000}"/>
            </a:ext>
          </a:extLst>
        </xdr:cNvPr>
        <xdr:cNvSpPr>
          <a:spLocks noChangeArrowheads="1"/>
        </xdr:cNvSpPr>
      </xdr:nvSpPr>
      <xdr:spPr bwMode="auto">
        <a:xfrm rot="-3088219">
          <a:off x="2867025" y="9096375"/>
          <a:ext cx="295275" cy="1228725"/>
        </a:xfrm>
        <a:prstGeom prst="upArrow">
          <a:avLst>
            <a:gd name="adj1" fmla="val 50000"/>
            <a:gd name="adj2" fmla="val 5827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515471</xdr:colOff>
      <xdr:row>37</xdr:row>
      <xdr:rowOff>190501</xdr:rowOff>
    </xdr:from>
    <xdr:to>
      <xdr:col>3</xdr:col>
      <xdr:colOff>867896</xdr:colOff>
      <xdr:row>38</xdr:row>
      <xdr:rowOff>253093</xdr:rowOff>
    </xdr:to>
    <xdr:sp macro="" textlink="">
      <xdr:nvSpPr>
        <xdr:cNvPr id="39" name="Rectangle 42">
          <a:extLst>
            <a:ext uri="{FF2B5EF4-FFF2-40B4-BE49-F238E27FC236}">
              <a16:creationId xmlns:a16="http://schemas.microsoft.com/office/drawing/2014/main" id="{00000000-0008-0000-0400-000027000000}"/>
            </a:ext>
          </a:extLst>
        </xdr:cNvPr>
        <xdr:cNvSpPr>
          <a:spLocks noChangeArrowheads="1"/>
        </xdr:cNvSpPr>
      </xdr:nvSpPr>
      <xdr:spPr bwMode="auto">
        <a:xfrm>
          <a:off x="3182471" y="9592236"/>
          <a:ext cx="352425" cy="33153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3</xdr:col>
      <xdr:colOff>22412</xdr:colOff>
      <xdr:row>39</xdr:row>
      <xdr:rowOff>179294</xdr:rowOff>
    </xdr:from>
    <xdr:to>
      <xdr:col>3</xdr:col>
      <xdr:colOff>374837</xdr:colOff>
      <xdr:row>40</xdr:row>
      <xdr:rowOff>247330</xdr:rowOff>
    </xdr:to>
    <xdr:sp macro="" textlink="">
      <xdr:nvSpPr>
        <xdr:cNvPr id="40" name="Rectangle 46">
          <a:extLst>
            <a:ext uri="{FF2B5EF4-FFF2-40B4-BE49-F238E27FC236}">
              <a16:creationId xmlns:a16="http://schemas.microsoft.com/office/drawing/2014/main" id="{00000000-0008-0000-0400-000028000000}"/>
            </a:ext>
          </a:extLst>
        </xdr:cNvPr>
        <xdr:cNvSpPr>
          <a:spLocks noChangeArrowheads="1"/>
        </xdr:cNvSpPr>
      </xdr:nvSpPr>
      <xdr:spPr bwMode="auto">
        <a:xfrm>
          <a:off x="2689412" y="10118912"/>
          <a:ext cx="352425" cy="336977"/>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確認</a:t>
          </a:r>
          <a:endParaRPr lang="ja-JP" altLang="en-US"/>
        </a:p>
      </xdr:txBody>
    </xdr:sp>
    <xdr:clientData/>
  </xdr:twoCellAnchor>
  <xdr:twoCellAnchor>
    <xdr:from>
      <xdr:col>4</xdr:col>
      <xdr:colOff>1591235</xdr:colOff>
      <xdr:row>37</xdr:row>
      <xdr:rowOff>179294</xdr:rowOff>
    </xdr:from>
    <xdr:to>
      <xdr:col>5</xdr:col>
      <xdr:colOff>592951</xdr:colOff>
      <xdr:row>39</xdr:row>
      <xdr:rowOff>123824</xdr:rowOff>
    </xdr:to>
    <xdr:sp macro="" textlink="">
      <xdr:nvSpPr>
        <xdr:cNvPr id="41" name="Rectangle 12">
          <a:extLst>
            <a:ext uri="{FF2B5EF4-FFF2-40B4-BE49-F238E27FC236}">
              <a16:creationId xmlns:a16="http://schemas.microsoft.com/office/drawing/2014/main" id="{00000000-0008-0000-0400-000029000000}"/>
            </a:ext>
          </a:extLst>
        </xdr:cNvPr>
        <xdr:cNvSpPr>
          <a:spLocks noChangeArrowheads="1"/>
        </xdr:cNvSpPr>
      </xdr:nvSpPr>
      <xdr:spPr bwMode="auto">
        <a:xfrm>
          <a:off x="5692588" y="9581029"/>
          <a:ext cx="906716" cy="482413"/>
        </a:xfrm>
        <a:prstGeom prst="rect">
          <a:avLst/>
        </a:prstGeom>
        <a:noFill/>
        <a:ln w="9525" algn="ctr">
          <a:noFill/>
          <a:miter lim="800000"/>
          <a:headEnd/>
          <a:tailEnd/>
        </a:ln>
        <a:effectLst/>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集計データの提出（年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4</xdr:col>
      <xdr:colOff>1826559</xdr:colOff>
      <xdr:row>36</xdr:row>
      <xdr:rowOff>100853</xdr:rowOff>
    </xdr:from>
    <xdr:to>
      <xdr:col>5</xdr:col>
      <xdr:colOff>273984</xdr:colOff>
      <xdr:row>37</xdr:row>
      <xdr:rowOff>163445</xdr:rowOff>
    </xdr:to>
    <xdr:sp macro="" textlink="">
      <xdr:nvSpPr>
        <xdr:cNvPr id="42" name="Rectangle 13">
          <a:extLst>
            <a:ext uri="{FF2B5EF4-FFF2-40B4-BE49-F238E27FC236}">
              <a16:creationId xmlns:a16="http://schemas.microsoft.com/office/drawing/2014/main" id="{00000000-0008-0000-0400-00002A000000}"/>
            </a:ext>
          </a:extLst>
        </xdr:cNvPr>
        <xdr:cNvSpPr>
          <a:spLocks noChangeArrowheads="1"/>
        </xdr:cNvSpPr>
      </xdr:nvSpPr>
      <xdr:spPr bwMode="auto">
        <a:xfrm>
          <a:off x="5927912" y="9233647"/>
          <a:ext cx="352425" cy="33153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点検</a:t>
          </a:r>
          <a:endParaRPr lang="ja-JP" altLang="en-US"/>
        </a:p>
      </xdr:txBody>
    </xdr:sp>
    <xdr:clientData/>
  </xdr:twoCellAnchor>
  <xdr:twoCellAnchor>
    <xdr:from>
      <xdr:col>4</xdr:col>
      <xdr:colOff>1871382</xdr:colOff>
      <xdr:row>41</xdr:row>
      <xdr:rowOff>44824</xdr:rowOff>
    </xdr:from>
    <xdr:to>
      <xdr:col>5</xdr:col>
      <xdr:colOff>318807</xdr:colOff>
      <xdr:row>42</xdr:row>
      <xdr:rowOff>107416</xdr:rowOff>
    </xdr:to>
    <xdr:sp macro="" textlink="">
      <xdr:nvSpPr>
        <xdr:cNvPr id="43" name="Rectangle 13">
          <a:extLst>
            <a:ext uri="{FF2B5EF4-FFF2-40B4-BE49-F238E27FC236}">
              <a16:creationId xmlns:a16="http://schemas.microsoft.com/office/drawing/2014/main" id="{00000000-0008-0000-0400-00002B000000}"/>
            </a:ext>
          </a:extLst>
        </xdr:cNvPr>
        <xdr:cNvSpPr>
          <a:spLocks noChangeArrowheads="1"/>
        </xdr:cNvSpPr>
      </xdr:nvSpPr>
      <xdr:spPr bwMode="auto">
        <a:xfrm>
          <a:off x="5972735" y="10522324"/>
          <a:ext cx="352425" cy="33153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点検</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152400</xdr:colOff>
      <xdr:row>5</xdr:row>
      <xdr:rowOff>9525</xdr:rowOff>
    </xdr:from>
    <xdr:to>
      <xdr:col>8</xdr:col>
      <xdr:colOff>95250</xdr:colOff>
      <xdr:row>7</xdr:row>
      <xdr:rowOff>25400</xdr:rowOff>
    </xdr:to>
    <xdr:sp macro="" textlink="">
      <xdr:nvSpPr>
        <xdr:cNvPr id="2" name="AutoShape 8">
          <a:extLst>
            <a:ext uri="{FF2B5EF4-FFF2-40B4-BE49-F238E27FC236}">
              <a16:creationId xmlns:a16="http://schemas.microsoft.com/office/drawing/2014/main" id="{00000000-0008-0000-0500-000002000000}"/>
            </a:ext>
          </a:extLst>
        </xdr:cNvPr>
        <xdr:cNvSpPr>
          <a:spLocks noChangeArrowheads="1"/>
        </xdr:cNvSpPr>
      </xdr:nvSpPr>
      <xdr:spPr bwMode="auto">
        <a:xfrm>
          <a:off x="5086350" y="1066800"/>
          <a:ext cx="2324100" cy="552450"/>
        </a:xfrm>
        <a:prstGeom prst="wedgeRectCallout">
          <a:avLst>
            <a:gd name="adj1" fmla="val -87294"/>
            <a:gd name="adj2" fmla="val -948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a:p>
      </xdr:txBody>
    </xdr:sp>
    <xdr:clientData/>
  </xdr:twoCellAnchor>
  <xdr:twoCellAnchor editAs="oneCell">
    <xdr:from>
      <xdr:col>1</xdr:col>
      <xdr:colOff>66675</xdr:colOff>
      <xdr:row>14</xdr:row>
      <xdr:rowOff>180974</xdr:rowOff>
    </xdr:from>
    <xdr:to>
      <xdr:col>4</xdr:col>
      <xdr:colOff>76200</xdr:colOff>
      <xdr:row>17</xdr:row>
      <xdr:rowOff>114299</xdr:rowOff>
    </xdr:to>
    <xdr:sp macro="" textlink="">
      <xdr:nvSpPr>
        <xdr:cNvPr id="4"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161925" y="3638549"/>
          <a:ext cx="2466975" cy="733425"/>
        </a:xfrm>
        <a:prstGeom prst="wedgeRectCallout">
          <a:avLst>
            <a:gd name="adj1" fmla="val -21985"/>
            <a:gd name="adj2" fmla="val -8603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算定対象範囲外から供給された電気・熱については取引メーター等を一つの排出源とし、それ以外の場合は設備ごとに排出源</a:t>
          </a:r>
          <a:r>
            <a:rPr lang="en-US" altLang="ja-JP"/>
            <a:t>No.</a:t>
          </a:r>
          <a:r>
            <a:rPr lang="ja-JP" altLang="en-US"/>
            <a:t>を振ってください。</a:t>
          </a:r>
          <a:endParaRPr lang="en-US" altLang="ja-JP"/>
        </a:p>
      </xdr:txBody>
    </xdr:sp>
    <xdr:clientData/>
  </xdr:twoCellAnchor>
  <xdr:twoCellAnchor editAs="oneCell">
    <xdr:from>
      <xdr:col>7</xdr:col>
      <xdr:colOff>123825</xdr:colOff>
      <xdr:row>12</xdr:row>
      <xdr:rowOff>57149</xdr:rowOff>
    </xdr:from>
    <xdr:to>
      <xdr:col>7</xdr:col>
      <xdr:colOff>2171700</xdr:colOff>
      <xdr:row>14</xdr:row>
      <xdr:rowOff>126999</xdr:rowOff>
    </xdr:to>
    <xdr:sp macro="" textlink="">
      <xdr:nvSpPr>
        <xdr:cNvPr id="5" name="AutoShape 8">
          <a:extLst>
            <a:ext uri="{FF2B5EF4-FFF2-40B4-BE49-F238E27FC236}">
              <a16:creationId xmlns:a16="http://schemas.microsoft.com/office/drawing/2014/main" id="{00000000-0008-0000-0500-000005000000}"/>
            </a:ext>
          </a:extLst>
        </xdr:cNvPr>
        <xdr:cNvSpPr>
          <a:spLocks noChangeArrowheads="1"/>
        </xdr:cNvSpPr>
      </xdr:nvSpPr>
      <xdr:spPr bwMode="auto">
        <a:xfrm>
          <a:off x="5057775" y="2981324"/>
          <a:ext cx="2047875" cy="600075"/>
        </a:xfrm>
        <a:prstGeom prst="wedgeRectCallout">
          <a:avLst>
            <a:gd name="adj1" fmla="val -61911"/>
            <a:gd name="adj2" fmla="val 269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少量排出源についてはモニタリング報告ガイドライン第</a:t>
          </a:r>
          <a:r>
            <a:rPr lang="en-US" altLang="ja-JP"/>
            <a:t>Ⅰ</a:t>
          </a:r>
          <a:r>
            <a:rPr lang="ja-JP" altLang="en-US"/>
            <a:t>部</a:t>
          </a:r>
          <a:r>
            <a:rPr lang="en-US" altLang="ja-JP"/>
            <a:t>3.4.3 </a:t>
          </a:r>
          <a:r>
            <a:rPr lang="ja-JP" altLang="en-US"/>
            <a:t>少量排出源の扱いを参照してください。</a:t>
          </a:r>
        </a:p>
      </xdr:txBody>
    </xdr:sp>
    <xdr:clientData/>
  </xdr:twoCellAnchor>
  <xdr:twoCellAnchor>
    <xdr:from>
      <xdr:col>7</xdr:col>
      <xdr:colOff>171450</xdr:colOff>
      <xdr:row>8</xdr:row>
      <xdr:rowOff>257175</xdr:rowOff>
    </xdr:from>
    <xdr:to>
      <xdr:col>7</xdr:col>
      <xdr:colOff>1905000</xdr:colOff>
      <xdr:row>10</xdr:row>
      <xdr:rowOff>180975</xdr:rowOff>
    </xdr:to>
    <xdr:sp macro="" textlink="">
      <xdr:nvSpPr>
        <xdr:cNvPr id="6" name="AutoShape 33">
          <a:extLst>
            <a:ext uri="{FF2B5EF4-FFF2-40B4-BE49-F238E27FC236}">
              <a16:creationId xmlns:a16="http://schemas.microsoft.com/office/drawing/2014/main" id="{00000000-0008-0000-0500-000006000000}"/>
            </a:ext>
          </a:extLst>
        </xdr:cNvPr>
        <xdr:cNvSpPr>
          <a:spLocks noChangeArrowheads="1"/>
        </xdr:cNvSpPr>
      </xdr:nvSpPr>
      <xdr:spPr bwMode="auto">
        <a:xfrm>
          <a:off x="5105400" y="2114550"/>
          <a:ext cx="1733550" cy="457200"/>
        </a:xfrm>
        <a:prstGeom prst="wedgeRectCallout">
          <a:avLst>
            <a:gd name="adj1" fmla="val -106512"/>
            <a:gd name="adj2" fmla="val -10463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indent="0" algn="l" rtl="0">
            <a:lnSpc>
              <a:spcPts val="1100"/>
            </a:lnSpc>
            <a:defRPr sz="1000"/>
          </a:pPr>
          <a:r>
            <a:rPr lang="ja-JP" altLang="en-US" sz="1000">
              <a:latin typeface="+mn-lt"/>
              <a:ea typeface="+mn-ea"/>
              <a:cs typeface="+mn-cs"/>
            </a:rPr>
            <a:t>年度途中で変更があった場合</a:t>
          </a:r>
        </a:p>
        <a:p>
          <a:pPr marL="0" indent="0" algn="l" rtl="0">
            <a:lnSpc>
              <a:spcPts val="1100"/>
            </a:lnSpc>
            <a:defRPr sz="1000"/>
          </a:pPr>
          <a:r>
            <a:rPr lang="ja-JP" altLang="en-US" sz="1000">
              <a:latin typeface="+mn-lt"/>
              <a:ea typeface="+mn-ea"/>
              <a:cs typeface="+mn-cs"/>
            </a:rPr>
            <a:t>は○（変更有）と記載してください。</a:t>
          </a:r>
        </a:p>
      </xdr:txBody>
    </xdr:sp>
    <xdr:clientData/>
  </xdr:twoCellAnchor>
  <xdr:twoCellAnchor>
    <xdr:from>
      <xdr:col>1</xdr:col>
      <xdr:colOff>0</xdr:colOff>
      <xdr:row>24</xdr:row>
      <xdr:rowOff>0</xdr:rowOff>
    </xdr:from>
    <xdr:to>
      <xdr:col>10</xdr:col>
      <xdr:colOff>0</xdr:colOff>
      <xdr:row>34</xdr:row>
      <xdr:rowOff>104775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95250" y="5905500"/>
          <a:ext cx="12506325"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排出源の種類を以下から選択すること（詳しくは実施ルール「</a:t>
          </a: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排出量の算定方法」を参照）。</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①燃料の使用に伴う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②電気・熱の使用に伴う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③廃棄物の焼却・使用等に伴う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④工業プロセスに伴う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a:t>
          </a:r>
          <a:r>
            <a:rPr lang="ja-JP" altLang="en-US"/>
            <a:t> </a:t>
          </a:r>
          <a:endParaRPr lang="en-US" altLang="ja-JP"/>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「算定対象」とは、実施ルールに基づき</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排出量を算定・検証し、自社の</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排出量に含める活動を指す。なお、年度の途中で設備の統廃合による使用中止、新設による使用開始等の変更があった場合には、「○（変更有）」を選択する。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「算定対象」において対象外とする理由は以下から選択すること。なお、</a:t>
          </a:r>
          <a:r>
            <a:rPr lang="en-US" altLang="ja-JP" sz="1100" b="0" i="0" u="none" strike="noStrike">
              <a:solidFill>
                <a:schemeClr val="dk1"/>
              </a:solidFill>
              <a:effectLst/>
              <a:latin typeface="+mn-lt"/>
              <a:ea typeface="+mn-ea"/>
              <a:cs typeface="+mn-cs"/>
            </a:rPr>
            <a:t>C</a:t>
          </a:r>
          <a:r>
            <a:rPr lang="ja-JP" altLang="en-US" sz="1100" b="0" i="0" u="none" strike="noStrike" baseline="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の場合においては「</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：その他を選択した理由」欄に具体的理由を記載すること。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少量排出源に該当するため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実施ルールで規定された算定対象活動に含まれないため　</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）「外部供給」においては、自らが外部に電気・熱を供給している排出源がある場合、当該排出源について「○」を選択する。</a:t>
          </a:r>
          <a:r>
            <a:rPr lang="ja-JP" altLang="en-US"/>
            <a:t> </a:t>
          </a:r>
          <a:endParaRPr lang="en-US" altLang="ja-JP"/>
        </a:p>
        <a:p>
          <a:r>
            <a:rPr lang="en-US" altLang="ja-JP" sz="1100" b="0" i="0" u="none" strike="noStrike">
              <a:solidFill>
                <a:schemeClr val="dk1"/>
              </a:solidFill>
              <a:effectLst/>
              <a:latin typeface="+mn-lt"/>
              <a:ea typeface="+mn-ea"/>
              <a:cs typeface="+mn-cs"/>
            </a:rPr>
            <a:t>5) </a:t>
          </a:r>
          <a:r>
            <a:rPr lang="ja-JP" altLang="en-US" sz="1100" b="0" i="0" u="none" strike="noStrike">
              <a:solidFill>
                <a:schemeClr val="dk1"/>
              </a:solidFill>
              <a:effectLst/>
              <a:latin typeface="+mn-lt"/>
              <a:ea typeface="+mn-ea"/>
              <a:cs typeface="+mn-cs"/>
            </a:rPr>
            <a:t>同種、かつ、同一のモニタリングポイントを共有する複数の排出源は、排出源</a:t>
          </a:r>
          <a:r>
            <a:rPr lang="en-US" altLang="ja-JP" sz="1100" b="0" i="0" u="none" strike="noStrike">
              <a:solidFill>
                <a:schemeClr val="dk1"/>
              </a:solidFill>
              <a:effectLst/>
              <a:latin typeface="+mn-lt"/>
              <a:ea typeface="+mn-ea"/>
              <a:cs typeface="+mn-cs"/>
            </a:rPr>
            <a:t>NO.</a:t>
          </a:r>
          <a:r>
            <a:rPr lang="ja-JP" altLang="en-US" sz="1100" b="0" i="0" u="none" strike="noStrike">
              <a:solidFill>
                <a:schemeClr val="dk1"/>
              </a:solidFill>
              <a:effectLst/>
              <a:latin typeface="+mn-lt"/>
              <a:ea typeface="+mn-ea"/>
              <a:cs typeface="+mn-cs"/>
            </a:rPr>
            <a:t>を一つにまとめて記載しても良い。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kumimoji="1" lang="ja-JP" altLang="en-US" sz="1100"/>
        </a:p>
      </xdr:txBody>
    </xdr:sp>
    <xdr:clientData/>
  </xdr:twoCellAnchor>
  <xdr:twoCellAnchor>
    <xdr:from>
      <xdr:col>4</xdr:col>
      <xdr:colOff>219074</xdr:colOff>
      <xdr:row>14</xdr:row>
      <xdr:rowOff>161925</xdr:rowOff>
    </xdr:from>
    <xdr:to>
      <xdr:col>7</xdr:col>
      <xdr:colOff>133349</xdr:colOff>
      <xdr:row>17</xdr:row>
      <xdr:rowOff>133350</xdr:rowOff>
    </xdr:to>
    <xdr:sp macro="" textlink="">
      <xdr:nvSpPr>
        <xdr:cNvPr id="8" name="四角形吹き出し 7">
          <a:extLst>
            <a:ext uri="{FF2B5EF4-FFF2-40B4-BE49-F238E27FC236}">
              <a16:creationId xmlns:a16="http://schemas.microsoft.com/office/drawing/2014/main" id="{00000000-0008-0000-0500-000008000000}"/>
            </a:ext>
          </a:extLst>
        </xdr:cNvPr>
        <xdr:cNvSpPr/>
      </xdr:nvSpPr>
      <xdr:spPr>
        <a:xfrm>
          <a:off x="2771774" y="3619500"/>
          <a:ext cx="2295525" cy="771525"/>
        </a:xfrm>
        <a:prstGeom prst="wedgeRectCallout">
          <a:avLst>
            <a:gd name="adj1" fmla="val -71334"/>
            <a:gd name="adj2" fmla="val -246170"/>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tx1"/>
              </a:solidFill>
              <a:effectLst/>
              <a:latin typeface="+mn-lt"/>
              <a:ea typeface="+mn-ea"/>
              <a:cs typeface="+mn-cs"/>
            </a:rPr>
            <a:t>同種、かつ、同一のモニタリングポイントを共有する複数の排出源は、排出源</a:t>
          </a:r>
          <a:r>
            <a:rPr lang="en-US" altLang="ja-JP" sz="1000" b="0" i="0">
              <a:solidFill>
                <a:schemeClr val="tx1"/>
              </a:solidFill>
              <a:effectLst/>
              <a:latin typeface="+mn-lt"/>
              <a:ea typeface="+mn-ea"/>
              <a:cs typeface="+mn-cs"/>
            </a:rPr>
            <a:t>NO.</a:t>
          </a:r>
          <a:r>
            <a:rPr lang="ja-JP" altLang="ja-JP" sz="1000" b="0" i="0">
              <a:solidFill>
                <a:schemeClr val="tx1"/>
              </a:solidFill>
              <a:effectLst/>
              <a:latin typeface="+mn-lt"/>
              <a:ea typeface="+mn-ea"/>
              <a:cs typeface="+mn-cs"/>
            </a:rPr>
            <a:t>をまとめて記載</a:t>
          </a:r>
          <a:r>
            <a:rPr lang="ja-JP" altLang="en-US" sz="1000" b="0" i="0">
              <a:solidFill>
                <a:schemeClr val="tx1"/>
              </a:solidFill>
              <a:effectLst/>
              <a:latin typeface="+mn-lt"/>
              <a:ea typeface="+mn-ea"/>
              <a:cs typeface="+mn-cs"/>
            </a:rPr>
            <a:t>することも可能です</a:t>
          </a:r>
          <a:r>
            <a:rPr lang="ja-JP" altLang="ja-JP" sz="1000" b="0" i="0">
              <a:solidFill>
                <a:schemeClr val="tx1"/>
              </a:solidFill>
              <a:effectLst/>
              <a:latin typeface="+mn-lt"/>
              <a:ea typeface="+mn-ea"/>
              <a:cs typeface="+mn-cs"/>
            </a:rPr>
            <a:t>。</a:t>
          </a:r>
          <a:endParaRPr lang="ja-JP" altLang="ja-JP" sz="1000">
            <a:solidFill>
              <a:schemeClr val="tx1"/>
            </a:solidFill>
            <a:effectLst/>
          </a:endParaRPr>
        </a:p>
        <a:p>
          <a:pPr algn="l"/>
          <a:endParaRPr kumimoji="1" lang="ja-JP" altLang="en-US" sz="10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265043</xdr:colOff>
      <xdr:row>18</xdr:row>
      <xdr:rowOff>164824</xdr:rowOff>
    </xdr:from>
    <xdr:to>
      <xdr:col>5</xdr:col>
      <xdr:colOff>24434</xdr:colOff>
      <xdr:row>23</xdr:row>
      <xdr:rowOff>2899</xdr:rowOff>
    </xdr:to>
    <xdr:sp macro="" textlink="">
      <xdr:nvSpPr>
        <xdr:cNvPr id="3" name="AutoShape 2">
          <a:extLst>
            <a:ext uri="{FF2B5EF4-FFF2-40B4-BE49-F238E27FC236}">
              <a16:creationId xmlns:a16="http://schemas.microsoft.com/office/drawing/2014/main" id="{00000000-0008-0000-0600-000003000000}"/>
            </a:ext>
          </a:extLst>
        </xdr:cNvPr>
        <xdr:cNvSpPr>
          <a:spLocks noChangeArrowheads="1"/>
        </xdr:cNvSpPr>
      </xdr:nvSpPr>
      <xdr:spPr bwMode="auto">
        <a:xfrm>
          <a:off x="884168" y="5775049"/>
          <a:ext cx="2835966" cy="1171575"/>
        </a:xfrm>
        <a:prstGeom prst="wedgeRectCallout">
          <a:avLst>
            <a:gd name="adj1" fmla="val -57383"/>
            <a:gd name="adj2" fmla="val -107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a:t>4</a:t>
          </a:r>
          <a:r>
            <a:rPr lang="ja-JP" altLang="en-US"/>
            <a:t>．排出源リストに記入した排出源</a:t>
          </a:r>
          <a:r>
            <a:rPr lang="en-US" altLang="ja-JP"/>
            <a:t>No.</a:t>
          </a:r>
          <a:r>
            <a:rPr lang="ja-JP" altLang="en-US"/>
            <a:t>に対応するモニタリングポイントに</a:t>
          </a:r>
          <a:r>
            <a:rPr lang="en-US" altLang="ja-JP"/>
            <a:t>No.</a:t>
          </a:r>
          <a:r>
            <a:rPr lang="ja-JP" altLang="en-US"/>
            <a:t>を振ってください。排出源とモニタリングポイントは必ずしも</a:t>
          </a:r>
          <a:r>
            <a:rPr lang="en-US" altLang="ja-JP"/>
            <a:t>1</a:t>
          </a:r>
          <a:r>
            <a:rPr lang="ja-JP" altLang="en-US"/>
            <a:t>対</a:t>
          </a:r>
          <a:r>
            <a:rPr lang="en-US" altLang="ja-JP"/>
            <a:t>1</a:t>
          </a:r>
          <a:r>
            <a:rPr lang="ja-JP" altLang="en-US"/>
            <a:t>に対応しません。複数の排出源の活動量を一つのモニタリングポイントで把握する場合には、排出源</a:t>
          </a:r>
          <a:r>
            <a:rPr lang="en-US" altLang="ja-JP"/>
            <a:t>No.</a:t>
          </a:r>
          <a:r>
            <a:rPr lang="ja-JP" altLang="en-US"/>
            <a:t>の欄に</a:t>
          </a:r>
          <a:r>
            <a:rPr lang="en-US" altLang="ja-JP"/>
            <a:t>No.2</a:t>
          </a:r>
          <a:r>
            <a:rPr lang="ja-JP" altLang="en-US"/>
            <a:t>～</a:t>
          </a:r>
          <a:r>
            <a:rPr lang="en-US" altLang="ja-JP"/>
            <a:t>3</a:t>
          </a:r>
          <a:r>
            <a:rPr lang="ja-JP" altLang="en-US"/>
            <a:t>のようにまとめて下さい。</a:t>
          </a:r>
          <a:endParaRPr lang="en-US" altLang="ja-JP"/>
        </a:p>
        <a:p>
          <a:pPr algn="l" rtl="0">
            <a:lnSpc>
              <a:spcPts val="1100"/>
            </a:lnSpc>
            <a:defRPr sz="1000"/>
          </a:pPr>
          <a:endParaRPr lang="en-US" altLang="ja-JP"/>
        </a:p>
      </xdr:txBody>
    </xdr:sp>
    <xdr:clientData/>
  </xdr:twoCellAnchor>
  <xdr:twoCellAnchor editAs="oneCell">
    <xdr:from>
      <xdr:col>5</xdr:col>
      <xdr:colOff>1323975</xdr:colOff>
      <xdr:row>18</xdr:row>
      <xdr:rowOff>190500</xdr:rowOff>
    </xdr:from>
    <xdr:to>
      <xdr:col>9</xdr:col>
      <xdr:colOff>390525</xdr:colOff>
      <xdr:row>21</xdr:row>
      <xdr:rowOff>123825</xdr:rowOff>
    </xdr:to>
    <xdr:sp macro="" textlink="">
      <xdr:nvSpPr>
        <xdr:cNvPr id="6" name="AutoShape 7">
          <a:extLst>
            <a:ext uri="{FF2B5EF4-FFF2-40B4-BE49-F238E27FC236}">
              <a16:creationId xmlns:a16="http://schemas.microsoft.com/office/drawing/2014/main" id="{00000000-0008-0000-0600-000006000000}"/>
            </a:ext>
          </a:extLst>
        </xdr:cNvPr>
        <xdr:cNvSpPr>
          <a:spLocks noChangeArrowheads="1"/>
        </xdr:cNvSpPr>
      </xdr:nvSpPr>
      <xdr:spPr bwMode="auto">
        <a:xfrm>
          <a:off x="4610100" y="5800725"/>
          <a:ext cx="2562225" cy="733425"/>
        </a:xfrm>
        <a:prstGeom prst="wedgeRectCallout">
          <a:avLst>
            <a:gd name="adj1" fmla="val -54352"/>
            <a:gd name="adj2" fmla="val -149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データ把握方式が「その他」の場合は、「その他の方法にかかる報告様式」を別添で提出してください。（モニタリング報告ガイドライン第</a:t>
          </a:r>
          <a:r>
            <a:rPr lang="en-US" altLang="ja-JP"/>
            <a:t>Ⅰ</a:t>
          </a:r>
          <a:r>
            <a:rPr lang="ja-JP" altLang="en-US"/>
            <a:t>部</a:t>
          </a:r>
          <a:r>
            <a:rPr lang="en-US" altLang="ja-JP"/>
            <a:t>4.1</a:t>
          </a:r>
          <a:r>
            <a:rPr lang="ja-JP" altLang="en-US"/>
            <a:t>参照）</a:t>
          </a:r>
        </a:p>
      </xdr:txBody>
    </xdr:sp>
    <xdr:clientData/>
  </xdr:twoCellAnchor>
  <xdr:twoCellAnchor>
    <xdr:from>
      <xdr:col>1</xdr:col>
      <xdr:colOff>11206</xdr:colOff>
      <xdr:row>24</xdr:row>
      <xdr:rowOff>89648</xdr:rowOff>
    </xdr:from>
    <xdr:to>
      <xdr:col>14</xdr:col>
      <xdr:colOff>1782856</xdr:colOff>
      <xdr:row>36</xdr:row>
      <xdr:rowOff>22412</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12059" y="7552766"/>
          <a:ext cx="12495679" cy="1837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「活動種別」について、選択肢に該当するものがない場合は「その他」を選択し、備考欄に具体的に記載すること。</a:t>
          </a:r>
          <a:r>
            <a:rPr lang="ja-JP" altLang="en-US"/>
            <a:t> </a:t>
          </a:r>
          <a:endParaRPr lang="en-US" altLang="ja-JP"/>
        </a:p>
        <a:p>
          <a:pPr>
            <a:lnSpc>
              <a:spcPts val="1300"/>
            </a:lnSpc>
          </a:pP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 データ把握方法の種類を以下から選択すること（詳しくは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4.1</a:t>
          </a:r>
          <a:r>
            <a:rPr lang="ja-JP" altLang="en-US" sz="1100" b="0" i="0" u="none" strike="noStrike">
              <a:solidFill>
                <a:schemeClr val="dk1"/>
              </a:solidFill>
              <a:effectLst/>
              <a:latin typeface="+mn-lt"/>
              <a:ea typeface="+mn-ea"/>
              <a:cs typeface="+mn-cs"/>
            </a:rPr>
            <a:t>参照）。</a:t>
          </a:r>
          <a:r>
            <a:rPr lang="ja-JP" altLang="en-US"/>
            <a:t> </a:t>
          </a:r>
          <a:endParaRPr lang="en-US" altLang="ja-JP"/>
        </a:p>
        <a:p>
          <a:pPr>
            <a:lnSpc>
              <a:spcPts val="1300"/>
            </a:lnSpc>
          </a:pP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A-1</a:t>
          </a:r>
          <a:r>
            <a:rPr lang="ja-JP" altLang="en-US" sz="1100" b="0" i="0" u="none" strike="noStrike">
              <a:solidFill>
                <a:schemeClr val="dk1"/>
              </a:solidFill>
              <a:effectLst/>
              <a:latin typeface="+mn-lt"/>
              <a:ea typeface="+mn-ea"/>
              <a:cs typeface="+mn-cs"/>
            </a:rPr>
            <a:t>：購買量に基づく方法、</a:t>
          </a:r>
          <a:r>
            <a:rPr lang="en-US" altLang="ja-JP" sz="1100" b="0" i="0" u="none" strike="noStrike">
              <a:solidFill>
                <a:schemeClr val="dk1"/>
              </a:solidFill>
              <a:effectLst/>
              <a:latin typeface="+mn-lt"/>
              <a:ea typeface="+mn-ea"/>
              <a:cs typeface="+mn-cs"/>
            </a:rPr>
            <a:t>A-2</a:t>
          </a:r>
          <a:r>
            <a:rPr lang="ja-JP" altLang="en-US" sz="1100" b="0" i="0" u="none" strike="noStrike">
              <a:solidFill>
                <a:schemeClr val="dk1"/>
              </a:solidFill>
              <a:effectLst/>
              <a:latin typeface="+mn-lt"/>
              <a:ea typeface="+mn-ea"/>
              <a:cs typeface="+mn-cs"/>
            </a:rPr>
            <a:t>：購買量と在庫量変化に基づく方法、</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：実測に基づく方法、その他：左記以外</a:t>
          </a:r>
          <a:r>
            <a:rPr lang="ja-JP" altLang="en-US"/>
            <a:t> </a:t>
          </a:r>
          <a:endParaRPr lang="en-US" altLang="ja-JP"/>
        </a:p>
        <a:p>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）「自社管理計量器の種類」は、「データ把握方法」として「</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：実測」または「その他」を選択した場合に記載（詳しくは詳しくは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pPr>
            <a:lnSpc>
              <a:spcPts val="1300"/>
            </a:lnSpc>
          </a:pPr>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）「自社管理計量器の精度」は、「計量器の種類」を記載した場合のみ記入する。精度の定義については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4.5</a:t>
          </a:r>
          <a:r>
            <a:rPr lang="ja-JP" altLang="en-US" sz="1100" b="0" i="0" u="none" strike="noStrike">
              <a:solidFill>
                <a:schemeClr val="dk1"/>
              </a:solidFill>
              <a:effectLst/>
              <a:latin typeface="+mn-lt"/>
              <a:ea typeface="+mn-ea"/>
              <a:cs typeface="+mn-cs"/>
            </a:rPr>
            <a:t>参照参照。</a:t>
          </a:r>
          <a:r>
            <a:rPr lang="ja-JP" altLang="en-US"/>
            <a:t> </a:t>
          </a:r>
          <a:endParaRPr lang="en-US" altLang="ja-JP"/>
        </a:p>
        <a:p>
          <a:pPr>
            <a:lnSpc>
              <a:spcPts val="1300"/>
            </a:lnSpc>
          </a:pPr>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）「単位変更」には、都市ガスや</a:t>
          </a:r>
          <a:r>
            <a:rPr lang="en-US" altLang="ja-JP" sz="1100" b="0" i="0" u="none" strike="noStrike">
              <a:solidFill>
                <a:schemeClr val="dk1"/>
              </a:solidFill>
              <a:effectLst/>
              <a:latin typeface="+mn-lt"/>
              <a:ea typeface="+mn-ea"/>
              <a:cs typeface="+mn-cs"/>
            </a:rPr>
            <a:t>LPG</a:t>
          </a:r>
          <a:r>
            <a:rPr lang="ja-JP" altLang="en-US" sz="1100" b="0" i="0" u="none" strike="noStrike">
              <a:solidFill>
                <a:schemeClr val="dk1"/>
              </a:solidFill>
              <a:effectLst/>
              <a:latin typeface="+mn-lt"/>
              <a:ea typeface="+mn-ea"/>
              <a:cs typeface="+mn-cs"/>
            </a:rPr>
            <a:t>などについて、標準状態への換算や体積→重量換算等、伝票の値や実測値の単位変更の有無を選択する。 「有」を選択した場合には、備考に換算係数の把握方法等を記載する。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活動量の自己</a:t>
          </a:r>
          <a:r>
            <a:rPr lang="en-US" altLang="ja-JP" sz="1100" b="0" i="0" u="none" strike="noStrike">
              <a:solidFill>
                <a:schemeClr val="dk1"/>
              </a:solidFill>
              <a:effectLst/>
              <a:latin typeface="+mn-lt"/>
              <a:ea typeface="+mn-ea"/>
              <a:cs typeface="+mn-cs"/>
            </a:rPr>
            <a:t>Tier</a:t>
          </a:r>
          <a:r>
            <a:rPr lang="ja-JP" altLang="en-US" sz="1100" b="0" i="0" u="none" strike="noStrike">
              <a:solidFill>
                <a:schemeClr val="dk1"/>
              </a:solidFill>
              <a:effectLst/>
              <a:latin typeface="+mn-lt"/>
              <a:ea typeface="+mn-ea"/>
              <a:cs typeface="+mn-cs"/>
            </a:rPr>
            <a:t>欄は、「データ把握方法」が「</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：実測」の場合のみ記入すること（詳しくは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pPr>
            <a:lnSpc>
              <a:spcPts val="1300"/>
            </a:lnSpc>
          </a:pP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欄が足りない場合には表の間に行を追加して記入すること。 </a:t>
          </a:r>
        </a:p>
        <a:p>
          <a:pPr>
            <a:lnSpc>
              <a:spcPts val="1300"/>
            </a:lnSpc>
          </a:pPr>
          <a:r>
            <a:rPr lang="en-US" altLang="ja-JP" sz="1100" b="0" i="0" u="none" strike="noStrike">
              <a:solidFill>
                <a:schemeClr val="dk1"/>
              </a:solidFill>
              <a:effectLst/>
              <a:latin typeface="+mn-lt"/>
              <a:ea typeface="+mn-ea"/>
              <a:cs typeface="+mn-cs"/>
            </a:rPr>
            <a:t>8 )</a:t>
          </a:r>
          <a:r>
            <a:rPr lang="ja-JP" altLang="en-US" sz="1100" b="0" i="0" u="none" strike="noStrike">
              <a:solidFill>
                <a:schemeClr val="dk1"/>
              </a:solidFill>
              <a:effectLst/>
              <a:latin typeface="+mn-lt"/>
              <a:ea typeface="+mn-ea"/>
              <a:cs typeface="+mn-cs"/>
            </a:rPr>
            <a:t>単位発熱量の記入が不要な活動種別を選択した場合は、「単位発熱量」列のセルの色がグレー表示になるため入力不要である。</a:t>
          </a:r>
        </a:p>
      </xdr:txBody>
    </xdr:sp>
    <xdr:clientData/>
  </xdr:twoCellAnchor>
  <xdr:twoCellAnchor editAs="oneCell">
    <xdr:from>
      <xdr:col>16</xdr:col>
      <xdr:colOff>228600</xdr:colOff>
      <xdr:row>6</xdr:row>
      <xdr:rowOff>400050</xdr:rowOff>
    </xdr:from>
    <xdr:to>
      <xdr:col>21</xdr:col>
      <xdr:colOff>469527</xdr:colOff>
      <xdr:row>9</xdr:row>
      <xdr:rowOff>54348</xdr:rowOff>
    </xdr:to>
    <xdr:sp macro="" textlink="">
      <xdr:nvSpPr>
        <xdr:cNvPr id="8" name="AutoShape 7">
          <a:extLst>
            <a:ext uri="{FF2B5EF4-FFF2-40B4-BE49-F238E27FC236}">
              <a16:creationId xmlns:a16="http://schemas.microsoft.com/office/drawing/2014/main" id="{00000000-0008-0000-0600-000008000000}"/>
            </a:ext>
          </a:extLst>
        </xdr:cNvPr>
        <xdr:cNvSpPr>
          <a:spLocks noChangeArrowheads="1"/>
        </xdr:cNvSpPr>
      </xdr:nvSpPr>
      <xdr:spPr bwMode="auto">
        <a:xfrm>
          <a:off x="12649200" y="2085975"/>
          <a:ext cx="4784352" cy="1178298"/>
        </a:xfrm>
        <a:prstGeom prst="wedgeRectCallout">
          <a:avLst>
            <a:gd name="adj1" fmla="val -60727"/>
            <a:gd name="adj2" fmla="val -3880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都市ガスや</a:t>
          </a:r>
          <a:r>
            <a:rPr lang="en-US" altLang="ja-JP"/>
            <a:t>LPG</a:t>
          </a:r>
          <a:r>
            <a:rPr lang="ja-JP" altLang="en-US"/>
            <a:t>を標準状態体積へ換算した場合は、換算に用いたゲージ圧・温度と、その設定理由を備考欄に記入してください。</a:t>
          </a:r>
          <a:endParaRPr lang="en-US" altLang="ja-JP"/>
        </a:p>
        <a:p>
          <a:pPr algn="l" rtl="0">
            <a:lnSpc>
              <a:spcPts val="1200"/>
            </a:lnSpc>
            <a:defRPr sz="1000"/>
          </a:pPr>
          <a:r>
            <a:rPr lang="ja-JP" altLang="en-US"/>
            <a:t>換算に用いる温度は、該当する年度のものを使用してください。</a:t>
          </a:r>
          <a:r>
            <a:rPr lang="en-US" altLang="ja-JP"/>
            <a:t>ASSET</a:t>
          </a:r>
          <a:r>
            <a:rPr lang="ja-JP" altLang="en-US"/>
            <a:t>ウェブサイトの「実施ルール・様式」のページに掲載されております。</a:t>
          </a:r>
          <a:endParaRPr lang="en-US" altLang="ja-JP"/>
        </a:p>
        <a:p>
          <a:pPr algn="l" rtl="0">
            <a:lnSpc>
              <a:spcPts val="1200"/>
            </a:lnSpc>
            <a:defRPr sz="1000"/>
          </a:pPr>
          <a:endParaRPr lang="en-US" altLang="ja-JP"/>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effectLst/>
              <a:latin typeface="+mn-lt"/>
              <a:ea typeface="+mn-ea"/>
              <a:cs typeface="+mn-cs"/>
            </a:rPr>
            <a:t>LPG</a:t>
          </a:r>
          <a:r>
            <a:rPr lang="ja-JP" altLang="ja-JP" sz="1000">
              <a:effectLst/>
              <a:latin typeface="+mn-lt"/>
              <a:ea typeface="+mn-ea"/>
              <a:cs typeface="+mn-cs"/>
            </a:rPr>
            <a:t>の消費量を気体の状態で実測しており、気体から重量への換算を行った場合</a:t>
          </a:r>
          <a:r>
            <a:rPr lang="ja-JP" altLang="en-US" sz="1000">
              <a:effectLst/>
              <a:latin typeface="+mn-lt"/>
              <a:ea typeface="+mn-ea"/>
              <a:cs typeface="+mn-cs"/>
            </a:rPr>
            <a:t>は</a:t>
          </a:r>
          <a:r>
            <a:rPr lang="ja-JP" altLang="ja-JP" sz="1000">
              <a:effectLst/>
              <a:latin typeface="+mn-lt"/>
              <a:ea typeface="+mn-ea"/>
              <a:cs typeface="+mn-cs"/>
            </a:rPr>
            <a:t>、使用した基準産気率を備考欄に記載してください。</a:t>
          </a:r>
          <a:endParaRPr lang="ja-JP" altLang="ja-JP">
            <a:effectLst/>
          </a:endParaRPr>
        </a:p>
        <a:p>
          <a:pPr algn="l" rtl="0">
            <a:lnSpc>
              <a:spcPts val="1200"/>
            </a:lnSpc>
            <a:defRPr sz="1000"/>
          </a:pPr>
          <a:endParaRPr lang="en-US" altLang="ja-JP"/>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20</xdr:row>
      <xdr:rowOff>0</xdr:rowOff>
    </xdr:from>
    <xdr:to>
      <xdr:col>9</xdr:col>
      <xdr:colOff>3076575</xdr:colOff>
      <xdr:row>29</xdr:row>
      <xdr:rowOff>47625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52400" y="6134100"/>
          <a:ext cx="11410950"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twoCellAnchor editAs="oneCell">
    <xdr:from>
      <xdr:col>9</xdr:col>
      <xdr:colOff>219074</xdr:colOff>
      <xdr:row>4</xdr:row>
      <xdr:rowOff>152400</xdr:rowOff>
    </xdr:from>
    <xdr:to>
      <xdr:col>9</xdr:col>
      <xdr:colOff>2457449</xdr:colOff>
      <xdr:row>5</xdr:row>
      <xdr:rowOff>285750</xdr:rowOff>
    </xdr:to>
    <xdr:sp macro="" textlink="">
      <xdr:nvSpPr>
        <xdr:cNvPr id="3" name="AutoShape 3">
          <a:extLst>
            <a:ext uri="{FF2B5EF4-FFF2-40B4-BE49-F238E27FC236}">
              <a16:creationId xmlns:a16="http://schemas.microsoft.com/office/drawing/2014/main" id="{00000000-0008-0000-0700-000003000000}"/>
            </a:ext>
          </a:extLst>
        </xdr:cNvPr>
        <xdr:cNvSpPr>
          <a:spLocks noChangeArrowheads="1"/>
        </xdr:cNvSpPr>
      </xdr:nvSpPr>
      <xdr:spPr bwMode="auto">
        <a:xfrm>
          <a:off x="8705849" y="1238250"/>
          <a:ext cx="2238375" cy="466725"/>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個々の排出量は自動計算されます。</a:t>
          </a:r>
        </a:p>
      </xdr:txBody>
    </xdr:sp>
    <xdr:clientData/>
  </xdr:twoCellAnchor>
  <xdr:twoCellAnchor editAs="oneCell">
    <xdr:from>
      <xdr:col>5</xdr:col>
      <xdr:colOff>323850</xdr:colOff>
      <xdr:row>12</xdr:row>
      <xdr:rowOff>314326</xdr:rowOff>
    </xdr:from>
    <xdr:to>
      <xdr:col>7</xdr:col>
      <xdr:colOff>495300</xdr:colOff>
      <xdr:row>14</xdr:row>
      <xdr:rowOff>66676</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4324350" y="4067176"/>
          <a:ext cx="1895475" cy="419100"/>
        </a:xfrm>
        <a:prstGeom prst="wedgeRectCallout">
          <a:avLst>
            <a:gd name="adj1" fmla="val -65451"/>
            <a:gd name="adj2" fmla="val -1680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b="1"/>
            <a:t>活動量は単位未満を切り捨てて、整数で入力してください。</a:t>
          </a:r>
        </a:p>
      </xdr:txBody>
    </xdr:sp>
    <xdr:clientData/>
  </xdr:twoCellAnchor>
  <xdr:twoCellAnchor editAs="oneCell">
    <xdr:from>
      <xdr:col>9</xdr:col>
      <xdr:colOff>238125</xdr:colOff>
      <xdr:row>14</xdr:row>
      <xdr:rowOff>57151</xdr:rowOff>
    </xdr:from>
    <xdr:to>
      <xdr:col>9</xdr:col>
      <xdr:colOff>2428875</xdr:colOff>
      <xdr:row>16</xdr:row>
      <xdr:rowOff>190501</xdr:rowOff>
    </xdr:to>
    <xdr:sp macro="" textlink="">
      <xdr:nvSpPr>
        <xdr:cNvPr id="5" name="AutoShape 3">
          <a:extLst>
            <a:ext uri="{FF2B5EF4-FFF2-40B4-BE49-F238E27FC236}">
              <a16:creationId xmlns:a16="http://schemas.microsoft.com/office/drawing/2014/main" id="{00000000-0008-0000-0700-000005000000}"/>
            </a:ext>
          </a:extLst>
        </xdr:cNvPr>
        <xdr:cNvSpPr>
          <a:spLocks noChangeArrowheads="1"/>
        </xdr:cNvSpPr>
      </xdr:nvSpPr>
      <xdr:spPr bwMode="auto">
        <a:xfrm>
          <a:off x="8724900" y="4476751"/>
          <a:ext cx="2190750" cy="800100"/>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排出量合計は小数点以下の値が切り捨てられ、自動計算されます。</a:t>
          </a:r>
          <a:endParaRPr lang="en-US" altLang="ja-JP"/>
        </a:p>
        <a:p>
          <a:pPr algn="l" rtl="0">
            <a:lnSpc>
              <a:spcPts val="1100"/>
            </a:lnSpc>
            <a:defRPr sz="1000"/>
          </a:pPr>
          <a:r>
            <a:rPr lang="ja-JP" altLang="en-US"/>
            <a:t>下表に記入された排出量も合算されます。</a:t>
          </a:r>
          <a:endParaRPr lang="en-US" altLang="ja-JP"/>
        </a:p>
      </xdr:txBody>
    </xdr:sp>
    <xdr:clientData/>
  </xdr:twoCellAnchor>
  <xdr:twoCellAnchor editAs="oneCell">
    <xdr:from>
      <xdr:col>3</xdr:col>
      <xdr:colOff>0</xdr:colOff>
      <xdr:row>13</xdr:row>
      <xdr:rowOff>57150</xdr:rowOff>
    </xdr:from>
    <xdr:to>
      <xdr:col>3</xdr:col>
      <xdr:colOff>1352550</xdr:colOff>
      <xdr:row>15</xdr:row>
      <xdr:rowOff>133350</xdr:rowOff>
    </xdr:to>
    <xdr:sp macro="" textlink="">
      <xdr:nvSpPr>
        <xdr:cNvPr id="26635" name="AutoShape 3">
          <a:extLst>
            <a:ext uri="{FF2B5EF4-FFF2-40B4-BE49-F238E27FC236}">
              <a16:creationId xmlns:a16="http://schemas.microsoft.com/office/drawing/2014/main" id="{00000000-0008-0000-0700-00000B680000}"/>
            </a:ext>
          </a:extLst>
        </xdr:cNvPr>
        <xdr:cNvSpPr>
          <a:spLocks noChangeArrowheads="1"/>
        </xdr:cNvSpPr>
      </xdr:nvSpPr>
      <xdr:spPr bwMode="auto">
        <a:xfrm>
          <a:off x="1143000" y="4143375"/>
          <a:ext cx="1352550" cy="742950"/>
        </a:xfrm>
        <a:prstGeom prst="wedgeRectCallout">
          <a:avLst>
            <a:gd name="adj1" fmla="val -55032"/>
            <a:gd name="adj2" fmla="val -2993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xdr:col>
      <xdr:colOff>0</xdr:colOff>
      <xdr:row>13</xdr:row>
      <xdr:rowOff>0</xdr:rowOff>
    </xdr:from>
    <xdr:to>
      <xdr:col>4</xdr:col>
      <xdr:colOff>638175</xdr:colOff>
      <xdr:row>16</xdr:row>
      <xdr:rowOff>314325</xdr:rowOff>
    </xdr:to>
    <xdr:sp macro="" textlink="">
      <xdr:nvSpPr>
        <xdr:cNvPr id="7" name="AutoShape 3">
          <a:extLst>
            <a:ext uri="{FF2B5EF4-FFF2-40B4-BE49-F238E27FC236}">
              <a16:creationId xmlns:a16="http://schemas.microsoft.com/office/drawing/2014/main" id="{00000000-0008-0000-0700-000007000000}"/>
            </a:ext>
          </a:extLst>
        </xdr:cNvPr>
        <xdr:cNvSpPr>
          <a:spLocks noChangeArrowheads="1"/>
        </xdr:cNvSpPr>
      </xdr:nvSpPr>
      <xdr:spPr bwMode="auto">
        <a:xfrm>
          <a:off x="1143000" y="4086225"/>
          <a:ext cx="2352675" cy="1314450"/>
        </a:xfrm>
        <a:prstGeom prst="wedgeRectCallout">
          <a:avLst>
            <a:gd name="adj1" fmla="val -53182"/>
            <a:gd name="adj2" fmla="val -1640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モニタリングポイントごとに排出量を算定してください。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ただし、</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事業所内で燃料を使用して電気や熱を発生させて、その一部を外部供給している場合は「按分により算定した自家消費分の量ごとに」</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、または</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sng" strike="noStrike" kern="0" cap="none" spc="0" normalizeH="0" baseline="0" noProof="0">
              <a:ln>
                <a:noFill/>
              </a:ln>
              <a:solidFill>
                <a:sysClr val="windowText" lastClr="000000"/>
              </a:solidFill>
              <a:effectLst/>
              <a:uLnTx/>
              <a:uFillTx/>
              <a:latin typeface="Calibri"/>
              <a:ea typeface="ＭＳ Ｐゴシック"/>
              <a:cs typeface="+mn-cs"/>
            </a:rPr>
            <a:t>モニタリングパターン</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で</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A-2</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を選択した場合は「購買量</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在庫変動の量ごとに」</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記載してください。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editAs="oneCell">
    <xdr:from>
      <xdr:col>9</xdr:col>
      <xdr:colOff>981075</xdr:colOff>
      <xdr:row>24</xdr:row>
      <xdr:rowOff>9525</xdr:rowOff>
    </xdr:from>
    <xdr:to>
      <xdr:col>9</xdr:col>
      <xdr:colOff>2987675</xdr:colOff>
      <xdr:row>27</xdr:row>
      <xdr:rowOff>19050</xdr:rowOff>
    </xdr:to>
    <xdr:sp macro="" textlink="">
      <xdr:nvSpPr>
        <xdr:cNvPr id="8" name="AutoShape 3">
          <a:extLst>
            <a:ext uri="{FF2B5EF4-FFF2-40B4-BE49-F238E27FC236}">
              <a16:creationId xmlns:a16="http://schemas.microsoft.com/office/drawing/2014/main" id="{00000000-0008-0000-0700-000008000000}"/>
            </a:ext>
          </a:extLst>
        </xdr:cNvPr>
        <xdr:cNvSpPr>
          <a:spLocks noChangeArrowheads="1"/>
        </xdr:cNvSpPr>
      </xdr:nvSpPr>
      <xdr:spPr bwMode="auto">
        <a:xfrm>
          <a:off x="9410700" y="6753225"/>
          <a:ext cx="2114550" cy="466725"/>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欄が足りない場合は印刷範囲を広げ、下表に記入してください。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テーブル4" displayName="テーブル4" ref="F7:G27" totalsRowShown="0" headerRowDxfId="15" headerRowBorderDxfId="14" tableBorderDxfId="13">
  <tableColumns count="2">
    <tableColumn id="1" xr3:uid="{00000000-0010-0000-0000-000001000000}" name="主たる用途" dataDxfId="12"/>
    <tableColumn id="2" xr3:uid="{00000000-0010-0000-0000-000002000000}" name="延床面積" dataDxfId="11" dataCellStyle="桁区切り">
      <calculatedColumnFormula>SUM(H8:L8)</calculatedColumnFormula>
    </tableColumn>
  </tableColumns>
  <tableStyleInfo name="テーブル スタイル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テーブル1" displayName="テーブル1" ref="K4:N24" totalsRowShown="0" headerRowDxfId="8" headerRowBorderDxfId="7" tableBorderDxfId="6" headerRowCellStyle="標準_ASSET算定報告書（単独）">
  <tableColumns count="4">
    <tableColumn id="1" xr3:uid="{00000000-0010-0000-0100-000001000000}" name="種別" dataDxfId="5" dataCellStyle="標準_ASSET算定報告書（単独）"/>
    <tableColumn id="2" xr3:uid="{00000000-0010-0000-0100-000002000000}" name="自己_x000a_Tier" dataDxfId="4" dataCellStyle="標準_ASSET算定報告書（単独）">
      <calculatedColumnFormula>IF(K5="","",VLOOKUP(K5,$K$42:$L$44,2,FALSE))</calculatedColumnFormula>
    </tableColumn>
    <tableColumn id="3" xr3:uid="{00000000-0010-0000-0100-000003000000}" name="種別 " dataDxfId="3" dataCellStyle="標準_ASSET算定報告書（単独）"/>
    <tableColumn id="4" xr3:uid="{00000000-0010-0000-0100-000004000000}" name="自己_x000a_Tier " dataDxfId="2" dataCellStyle="標準_ASSET算定報告書（単独）">
      <calculatedColumnFormula>IF(M5="","",VLOOKUP(M5,$K$42:$L$44,2,FALSE))</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3"/>
  <sheetViews>
    <sheetView showGridLines="0" tabSelected="1" view="pageBreakPreview" zoomScaleNormal="100" zoomScaleSheetLayoutView="100" workbookViewId="0"/>
  </sheetViews>
  <sheetFormatPr defaultColWidth="9.09765625" defaultRowHeight="13" x14ac:dyDescent="0.2"/>
  <cols>
    <col min="1" max="13" width="9.09765625" style="37"/>
    <col min="14" max="16384" width="9.09765625" style="38"/>
  </cols>
  <sheetData>
    <row r="1" spans="1:3" x14ac:dyDescent="0.2">
      <c r="A1" s="239" t="s">
        <v>147</v>
      </c>
    </row>
    <row r="2" spans="1:3" x14ac:dyDescent="0.2">
      <c r="B2" s="37" t="s">
        <v>103</v>
      </c>
    </row>
    <row r="3" spans="1:3" x14ac:dyDescent="0.2">
      <c r="B3" s="39"/>
      <c r="C3" s="37" t="s">
        <v>104</v>
      </c>
    </row>
    <row r="4" spans="1:3" x14ac:dyDescent="0.2">
      <c r="B4" s="165"/>
      <c r="C4" s="37" t="s">
        <v>105</v>
      </c>
    </row>
    <row r="5" spans="1:3" x14ac:dyDescent="0.2">
      <c r="B5" s="40"/>
      <c r="C5" s="37" t="s">
        <v>106</v>
      </c>
    </row>
    <row r="8" spans="1:3" x14ac:dyDescent="0.2">
      <c r="B8" s="138" t="s">
        <v>238</v>
      </c>
    </row>
    <row r="9" spans="1:3" x14ac:dyDescent="0.2">
      <c r="B9" s="38"/>
    </row>
    <row r="10" spans="1:3" x14ac:dyDescent="0.2">
      <c r="B10" s="37" t="s">
        <v>125</v>
      </c>
    </row>
    <row r="11" spans="1:3" x14ac:dyDescent="0.2">
      <c r="B11" s="138" t="s">
        <v>239</v>
      </c>
    </row>
    <row r="12" spans="1:3" x14ac:dyDescent="0.2">
      <c r="B12" s="37" t="s">
        <v>130</v>
      </c>
    </row>
    <row r="14" spans="1:3" x14ac:dyDescent="0.2">
      <c r="B14" s="139" t="s">
        <v>822</v>
      </c>
    </row>
    <row r="15" spans="1:3" x14ac:dyDescent="0.2">
      <c r="B15" s="240" t="s">
        <v>135</v>
      </c>
    </row>
    <row r="16" spans="1:3" x14ac:dyDescent="0.2">
      <c r="B16" s="240" t="s">
        <v>136</v>
      </c>
    </row>
    <row r="33" spans="6:6" x14ac:dyDescent="0.2">
      <c r="F33" s="138"/>
    </row>
  </sheetData>
  <sheetProtection algorithmName="SHA-512" hashValue="LrbLhgU3WwfcM7FD8SCh8PqaPN9q8PUuxinKnHlVIQbl8Rn5vfjVZDR2Z8Tg8DnVez2ijFUxb3Zf7Orn5vEVRw==" saltValue="CPOq6WMGP249mxFw40E4Cg==" spinCount="100000" sheet="1" scenarios="1" formatRows="0" insertRows="0" deleteRows="0"/>
  <phoneticPr fontId="3"/>
  <pageMargins left="0.75" right="0.75" top="1" bottom="1" header="0.51200000000000001" footer="0.51200000000000001"/>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B9"/>
  <sheetViews>
    <sheetView view="pageBreakPreview" zoomScaleNormal="100" zoomScaleSheetLayoutView="100" workbookViewId="0"/>
  </sheetViews>
  <sheetFormatPr defaultColWidth="9.09765625" defaultRowHeight="13" x14ac:dyDescent="0.2"/>
  <cols>
    <col min="1" max="1" width="32.8984375" style="141" bestFit="1" customWidth="1"/>
    <col min="2" max="2" width="22" style="141" customWidth="1"/>
    <col min="3" max="16384" width="9.09765625" style="141"/>
  </cols>
  <sheetData>
    <row r="1" spans="1:2" x14ac:dyDescent="0.2">
      <c r="A1" s="140" t="s">
        <v>137</v>
      </c>
      <c r="B1" s="140" t="s">
        <v>138</v>
      </c>
    </row>
    <row r="2" spans="1:2" ht="13.5" thickBot="1" x14ac:dyDescent="0.25">
      <c r="A2" s="140" t="s">
        <v>4</v>
      </c>
      <c r="B2" s="142" t="s">
        <v>791</v>
      </c>
    </row>
    <row r="3" spans="1:2" ht="13.5" thickBot="1" x14ac:dyDescent="0.25">
      <c r="A3" s="143" t="s">
        <v>139</v>
      </c>
      <c r="B3" s="144" t="str">
        <f>'1-2.事業所リスト'!D4</f>
        <v>事業場</v>
      </c>
    </row>
    <row r="4" spans="1:2" x14ac:dyDescent="0.2">
      <c r="A4" s="140" t="s">
        <v>140</v>
      </c>
      <c r="B4" s="145" t="s">
        <v>146</v>
      </c>
    </row>
    <row r="5" spans="1:2" x14ac:dyDescent="0.2">
      <c r="A5" s="140" t="s">
        <v>141</v>
      </c>
      <c r="B5" s="142">
        <v>8</v>
      </c>
    </row>
    <row r="6" spans="1:2" x14ac:dyDescent="0.2">
      <c r="A6" s="143" t="s">
        <v>142</v>
      </c>
      <c r="B6" s="146"/>
    </row>
    <row r="7" spans="1:2" x14ac:dyDescent="0.2">
      <c r="A7" s="143" t="s">
        <v>143</v>
      </c>
      <c r="B7" s="146"/>
    </row>
    <row r="8" spans="1:2" ht="13.5" thickBot="1" x14ac:dyDescent="0.25">
      <c r="A8" s="140" t="s">
        <v>144</v>
      </c>
      <c r="B8" s="312"/>
    </row>
    <row r="9" spans="1:2" ht="13.5" thickBot="1" x14ac:dyDescent="0.25">
      <c r="A9" s="143" t="s">
        <v>145</v>
      </c>
      <c r="B9" s="313">
        <f>'6.CO2排出（令和3年度） '!I19</f>
        <v>5285</v>
      </c>
    </row>
  </sheetData>
  <sheetProtection algorithmName="SHA-512" hashValue="gbxQ9tCZQ8XcbXT2d/bb7l6mr9YPyQUkwIa48LnS074493tZmYEI70a2b4qQaTNTpNsF/E726rl9GekGztHsKA==" saltValue="bF3xB+p0HSCDsOloVFLkOQ==" spinCount="100000" scenarios="1" formatRows="0" insertRows="0" deleteRows="0"/>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J46"/>
  <sheetViews>
    <sheetView showGridLines="0" view="pageBreakPreview" zoomScaleNormal="100" zoomScaleSheetLayoutView="100" workbookViewId="0"/>
  </sheetViews>
  <sheetFormatPr defaultColWidth="9.09765625" defaultRowHeight="12" x14ac:dyDescent="0.2"/>
  <cols>
    <col min="1" max="1" width="1.3984375" style="1" customWidth="1"/>
    <col min="2" max="2" width="5.69921875" style="1" customWidth="1"/>
    <col min="3" max="5" width="8.59765625" style="1" customWidth="1"/>
    <col min="6" max="6" width="14.296875" style="1" customWidth="1"/>
    <col min="7" max="7" width="17.09765625" style="1" customWidth="1"/>
    <col min="8" max="8" width="20" style="1" customWidth="1"/>
    <col min="9" max="9" width="8.59765625" style="1" customWidth="1"/>
    <col min="10" max="10" width="1.3984375" style="1" customWidth="1"/>
    <col min="11" max="16384" width="9.09765625" style="1"/>
  </cols>
  <sheetData>
    <row r="2" spans="2:10" ht="15" customHeight="1" x14ac:dyDescent="0.2">
      <c r="B2" s="4" t="s">
        <v>7</v>
      </c>
      <c r="C2" s="166">
        <v>1</v>
      </c>
      <c r="D2" s="2"/>
      <c r="E2" s="2"/>
      <c r="F2" s="2"/>
      <c r="G2" s="2"/>
      <c r="H2" s="2"/>
      <c r="I2" s="2"/>
      <c r="J2" s="2"/>
    </row>
    <row r="3" spans="2:10" ht="15" customHeight="1" x14ac:dyDescent="0.2">
      <c r="B3" s="4"/>
      <c r="C3" s="3"/>
      <c r="D3" s="2"/>
      <c r="E3" s="2"/>
      <c r="F3" s="2"/>
      <c r="G3" s="2"/>
      <c r="H3" s="2"/>
      <c r="I3" s="2"/>
      <c r="J3" s="2"/>
    </row>
    <row r="4" spans="2:10" ht="54" customHeight="1" x14ac:dyDescent="0.2">
      <c r="B4" s="384" t="s">
        <v>823</v>
      </c>
      <c r="C4" s="384"/>
      <c r="D4" s="384"/>
      <c r="E4" s="384"/>
      <c r="F4" s="384"/>
      <c r="G4" s="384"/>
      <c r="H4" s="384"/>
      <c r="I4" s="384"/>
      <c r="J4" s="2"/>
    </row>
    <row r="5" spans="2:10" ht="11.25" customHeight="1" x14ac:dyDescent="0.2">
      <c r="B5" s="3"/>
      <c r="C5" s="3"/>
      <c r="D5" s="3"/>
      <c r="E5" s="3"/>
      <c r="F5" s="3"/>
      <c r="G5" s="3"/>
      <c r="H5" s="3"/>
      <c r="I5" s="3"/>
      <c r="J5" s="2"/>
    </row>
    <row r="6" spans="2:10" ht="22.5" customHeight="1" x14ac:dyDescent="0.2">
      <c r="B6" s="3"/>
      <c r="C6" s="3"/>
      <c r="D6" s="3"/>
      <c r="F6" s="241" t="s">
        <v>247</v>
      </c>
      <c r="G6" s="167" t="s">
        <v>824</v>
      </c>
      <c r="I6" s="2"/>
      <c r="J6" s="2"/>
    </row>
    <row r="7" spans="2:10" ht="15" customHeight="1" x14ac:dyDescent="0.2">
      <c r="B7" s="3"/>
      <c r="C7" s="3"/>
      <c r="D7" s="3"/>
      <c r="E7" s="2"/>
      <c r="F7" s="2"/>
      <c r="G7" s="2"/>
      <c r="J7" s="2"/>
    </row>
    <row r="8" spans="2:10" ht="22.5" customHeight="1" x14ac:dyDescent="0.2">
      <c r="B8" s="2" t="s">
        <v>118</v>
      </c>
      <c r="C8" s="2"/>
      <c r="D8" s="2"/>
      <c r="E8" s="2"/>
      <c r="F8" s="2"/>
      <c r="G8" s="2"/>
      <c r="H8" s="2"/>
      <c r="I8" s="2"/>
      <c r="J8" s="2"/>
    </row>
    <row r="9" spans="2:10" ht="22.5" customHeight="1" thickBot="1" x14ac:dyDescent="0.25">
      <c r="B9" s="85" t="s">
        <v>131</v>
      </c>
      <c r="C9" s="2"/>
      <c r="D9" s="2"/>
      <c r="E9" s="2"/>
      <c r="F9" s="2"/>
      <c r="G9" s="2"/>
      <c r="H9" s="2"/>
      <c r="I9" s="2"/>
      <c r="J9" s="2"/>
    </row>
    <row r="10" spans="2:10" ht="22.5" customHeight="1" x14ac:dyDescent="0.2">
      <c r="B10" s="367" t="s">
        <v>8</v>
      </c>
      <c r="C10" s="399"/>
      <c r="D10" s="399"/>
      <c r="E10" s="399"/>
      <c r="F10" s="397" t="s">
        <v>182</v>
      </c>
      <c r="G10" s="397"/>
      <c r="H10" s="397"/>
      <c r="I10" s="398"/>
      <c r="J10" s="2"/>
    </row>
    <row r="11" spans="2:10" ht="22.5" customHeight="1" thickBot="1" x14ac:dyDescent="0.25">
      <c r="B11" s="388" t="s">
        <v>112</v>
      </c>
      <c r="C11" s="389"/>
      <c r="D11" s="389"/>
      <c r="E11" s="389"/>
      <c r="F11" s="386" t="s">
        <v>183</v>
      </c>
      <c r="G11" s="386"/>
      <c r="H11" s="386"/>
      <c r="I11" s="387"/>
      <c r="J11" s="2"/>
    </row>
    <row r="12" spans="2:10" ht="3.75" customHeight="1" x14ac:dyDescent="0.2">
      <c r="B12" s="6"/>
      <c r="C12" s="6"/>
      <c r="D12" s="6"/>
      <c r="E12" s="6"/>
      <c r="F12" s="4"/>
      <c r="G12" s="4"/>
      <c r="H12" s="4"/>
      <c r="I12" s="4"/>
    </row>
    <row r="13" spans="2:10" ht="15" customHeight="1" x14ac:dyDescent="0.2">
      <c r="B13" s="164" t="s">
        <v>148</v>
      </c>
      <c r="C13" s="3"/>
      <c r="D13" s="3"/>
      <c r="E13" s="3"/>
      <c r="F13" s="3"/>
      <c r="G13" s="3"/>
      <c r="H13" s="3"/>
      <c r="I13" s="3"/>
      <c r="J13" s="2"/>
    </row>
    <row r="14" spans="2:10" ht="15" customHeight="1" x14ac:dyDescent="0.2">
      <c r="B14" s="11"/>
      <c r="C14" s="3"/>
      <c r="D14" s="3"/>
      <c r="E14" s="3"/>
      <c r="F14" s="3"/>
      <c r="G14" s="3"/>
      <c r="H14" s="3"/>
      <c r="I14" s="3"/>
      <c r="J14" s="2"/>
    </row>
    <row r="15" spans="2:10" ht="22.5" customHeight="1" thickBot="1" x14ac:dyDescent="0.25">
      <c r="B15" s="85" t="s">
        <v>132</v>
      </c>
      <c r="C15" s="2"/>
      <c r="D15" s="2"/>
      <c r="E15" s="2"/>
      <c r="F15" s="2"/>
      <c r="G15" s="2"/>
      <c r="H15" s="2"/>
      <c r="I15" s="2"/>
      <c r="J15" s="5"/>
    </row>
    <row r="16" spans="2:10" ht="22.5" customHeight="1" x14ac:dyDescent="0.2">
      <c r="B16" s="403" t="s">
        <v>133</v>
      </c>
      <c r="C16" s="401"/>
      <c r="D16" s="401"/>
      <c r="E16" s="401"/>
      <c r="F16" s="400" t="s">
        <v>129</v>
      </c>
      <c r="G16" s="401"/>
      <c r="H16" s="401"/>
      <c r="I16" s="402"/>
    </row>
    <row r="17" spans="2:10" ht="22.5" customHeight="1" x14ac:dyDescent="0.2">
      <c r="B17" s="373" t="s">
        <v>184</v>
      </c>
      <c r="C17" s="374"/>
      <c r="D17" s="374"/>
      <c r="E17" s="374"/>
      <c r="F17" s="377" t="s">
        <v>248</v>
      </c>
      <c r="G17" s="374"/>
      <c r="H17" s="374"/>
      <c r="I17" s="385"/>
    </row>
    <row r="18" spans="2:10" ht="22.5" customHeight="1" x14ac:dyDescent="0.2">
      <c r="B18" s="404"/>
      <c r="C18" s="381"/>
      <c r="D18" s="381"/>
      <c r="E18" s="381"/>
      <c r="F18" s="393"/>
      <c r="G18" s="376"/>
      <c r="H18" s="376"/>
      <c r="I18" s="394"/>
    </row>
    <row r="19" spans="2:10" ht="22.5" customHeight="1" thickBot="1" x14ac:dyDescent="0.25">
      <c r="B19" s="383"/>
      <c r="C19" s="370"/>
      <c r="D19" s="370"/>
      <c r="E19" s="370"/>
      <c r="F19" s="390"/>
      <c r="G19" s="391"/>
      <c r="H19" s="391"/>
      <c r="I19" s="392"/>
    </row>
    <row r="20" spans="2:10" ht="3.75" customHeight="1" x14ac:dyDescent="0.2">
      <c r="B20" s="6"/>
      <c r="C20" s="6"/>
      <c r="D20" s="6"/>
      <c r="E20" s="6"/>
      <c r="F20" s="4"/>
      <c r="G20" s="4"/>
      <c r="H20" s="4"/>
      <c r="I20" s="4"/>
    </row>
    <row r="21" spans="2:10" ht="15" customHeight="1" x14ac:dyDescent="0.2"/>
    <row r="22" spans="2:10" ht="22.5" customHeight="1" thickBot="1" x14ac:dyDescent="0.25">
      <c r="B22" s="2" t="s">
        <v>119</v>
      </c>
      <c r="C22" s="2"/>
      <c r="D22" s="2"/>
      <c r="E22" s="2"/>
      <c r="F22" s="2"/>
      <c r="G22" s="2"/>
      <c r="H22" s="2"/>
      <c r="I22" s="2"/>
      <c r="J22" s="5"/>
    </row>
    <row r="23" spans="2:10" ht="22.5" customHeight="1" x14ac:dyDescent="0.2">
      <c r="B23" s="367" t="s">
        <v>12</v>
      </c>
      <c r="C23" s="368"/>
      <c r="D23" s="368"/>
      <c r="E23" s="368"/>
      <c r="F23" s="395" t="s">
        <v>13</v>
      </c>
      <c r="G23" s="368"/>
      <c r="H23" s="368"/>
      <c r="I23" s="396"/>
    </row>
    <row r="24" spans="2:10" ht="22.5" customHeight="1" x14ac:dyDescent="0.2">
      <c r="B24" s="373" t="s">
        <v>185</v>
      </c>
      <c r="C24" s="374"/>
      <c r="D24" s="374"/>
      <c r="E24" s="374"/>
      <c r="F24" s="377" t="s">
        <v>186</v>
      </c>
      <c r="G24" s="378"/>
      <c r="H24" s="378"/>
      <c r="I24" s="379"/>
    </row>
    <row r="25" spans="2:10" ht="22.5" customHeight="1" x14ac:dyDescent="0.2">
      <c r="B25" s="373" t="s">
        <v>187</v>
      </c>
      <c r="C25" s="374"/>
      <c r="D25" s="374"/>
      <c r="E25" s="374"/>
      <c r="F25" s="377" t="s">
        <v>188</v>
      </c>
      <c r="G25" s="378"/>
      <c r="H25" s="378"/>
      <c r="I25" s="379"/>
    </row>
    <row r="26" spans="2:10" ht="22.5" customHeight="1" x14ac:dyDescent="0.2">
      <c r="B26" s="375"/>
      <c r="C26" s="376"/>
      <c r="D26" s="376"/>
      <c r="E26" s="376"/>
      <c r="F26" s="380"/>
      <c r="G26" s="381"/>
      <c r="H26" s="381"/>
      <c r="I26" s="382"/>
    </row>
    <row r="27" spans="2:10" ht="22.5" customHeight="1" x14ac:dyDescent="0.2">
      <c r="B27" s="375"/>
      <c r="C27" s="376"/>
      <c r="D27" s="376"/>
      <c r="E27" s="376"/>
      <c r="F27" s="380"/>
      <c r="G27" s="381"/>
      <c r="H27" s="381"/>
      <c r="I27" s="382"/>
    </row>
    <row r="28" spans="2:10" ht="22.5" customHeight="1" x14ac:dyDescent="0.2">
      <c r="B28" s="375"/>
      <c r="C28" s="376"/>
      <c r="D28" s="376"/>
      <c r="E28" s="376"/>
      <c r="F28" s="380"/>
      <c r="G28" s="381"/>
      <c r="H28" s="381"/>
      <c r="I28" s="382"/>
    </row>
    <row r="29" spans="2:10" ht="22.5" customHeight="1" x14ac:dyDescent="0.2">
      <c r="B29" s="375"/>
      <c r="C29" s="381"/>
      <c r="D29" s="381"/>
      <c r="E29" s="381"/>
      <c r="F29" s="380"/>
      <c r="G29" s="381"/>
      <c r="H29" s="381"/>
      <c r="I29" s="382"/>
    </row>
    <row r="30" spans="2:10" ht="22.5" customHeight="1" thickBot="1" x14ac:dyDescent="0.25">
      <c r="B30" s="369"/>
      <c r="C30" s="370"/>
      <c r="D30" s="370"/>
      <c r="E30" s="370"/>
      <c r="F30" s="371"/>
      <c r="G30" s="370"/>
      <c r="H30" s="370"/>
      <c r="I30" s="372"/>
    </row>
    <row r="31" spans="2:10" ht="3.75" customHeight="1" x14ac:dyDescent="0.2">
      <c r="B31" s="6"/>
      <c r="C31" s="6"/>
      <c r="D31" s="6"/>
      <c r="E31" s="6"/>
      <c r="F31" s="4"/>
      <c r="G31" s="4"/>
      <c r="H31" s="4"/>
      <c r="I31" s="4"/>
    </row>
    <row r="32" spans="2:10" ht="13.5" customHeight="1" x14ac:dyDescent="0.2">
      <c r="B32" s="164" t="s">
        <v>134</v>
      </c>
    </row>
    <row r="33" spans="2:10" ht="13.5" customHeight="1" x14ac:dyDescent="0.2">
      <c r="B33" s="164" t="s">
        <v>16</v>
      </c>
    </row>
    <row r="34" spans="2:10" ht="26.25" customHeight="1" x14ac:dyDescent="0.2">
      <c r="B34" s="2"/>
      <c r="C34" s="2"/>
      <c r="D34" s="2"/>
      <c r="E34" s="2"/>
      <c r="F34" s="2"/>
      <c r="G34" s="2"/>
      <c r="H34" s="2"/>
      <c r="I34" s="2"/>
      <c r="J34" s="2"/>
    </row>
    <row r="35" spans="2:10" ht="26.25" customHeight="1" x14ac:dyDescent="0.2"/>
    <row r="36" spans="2:10" ht="18.75" customHeight="1" x14ac:dyDescent="0.2"/>
    <row r="45" spans="2:10" ht="9" customHeight="1" x14ac:dyDescent="0.2"/>
    <row r="46" spans="2:10" ht="9" customHeight="1" x14ac:dyDescent="0.2"/>
  </sheetData>
  <sheetProtection algorithmName="SHA-512" hashValue="894Ya1cCXAnV+pmLhm7qhD00T55q2t/0f/1cKy0yAcnJxSnDgwLcbxCNmcFnEgm+lmpbc4eBlwACsKLuoUhIxA==" saltValue="Yzl28jdUkxF7YCYP+jWIoA==" spinCount="100000" sheet="1" scenarios="1" formatRows="0" insertRows="0" deleteRows="0"/>
  <mergeCells count="29">
    <mergeCell ref="B19:E19"/>
    <mergeCell ref="B4:I4"/>
    <mergeCell ref="F24:I24"/>
    <mergeCell ref="F17:I17"/>
    <mergeCell ref="F11:I11"/>
    <mergeCell ref="B24:E24"/>
    <mergeCell ref="B11:E11"/>
    <mergeCell ref="F19:I19"/>
    <mergeCell ref="F18:I18"/>
    <mergeCell ref="F23:I23"/>
    <mergeCell ref="F10:I10"/>
    <mergeCell ref="B10:E10"/>
    <mergeCell ref="F16:I16"/>
    <mergeCell ref="B16:E16"/>
    <mergeCell ref="B17:E17"/>
    <mergeCell ref="B18:E18"/>
    <mergeCell ref="B23:E23"/>
    <mergeCell ref="B30:E30"/>
    <mergeCell ref="F30:I30"/>
    <mergeCell ref="B25:E25"/>
    <mergeCell ref="B26:E26"/>
    <mergeCell ref="B27:E27"/>
    <mergeCell ref="B28:E28"/>
    <mergeCell ref="F25:I25"/>
    <mergeCell ref="F26:I26"/>
    <mergeCell ref="F27:I27"/>
    <mergeCell ref="B29:E29"/>
    <mergeCell ref="F29:I29"/>
    <mergeCell ref="F28:I28"/>
  </mergeCells>
  <phoneticPr fontId="3"/>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563"/>
  <sheetViews>
    <sheetView showGridLines="0" view="pageBreakPreview" zoomScaleNormal="100" zoomScaleSheetLayoutView="100" workbookViewId="0"/>
  </sheetViews>
  <sheetFormatPr defaultColWidth="9.09765625" defaultRowHeight="15" customHeight="1" x14ac:dyDescent="0.2"/>
  <cols>
    <col min="1" max="1" width="1.3984375" style="67" customWidth="1"/>
    <col min="2" max="2" width="6.69921875" style="69" customWidth="1"/>
    <col min="3" max="3" width="20" style="73" customWidth="1"/>
    <col min="4" max="4" width="34.296875" style="73" customWidth="1"/>
    <col min="5" max="5" width="26.09765625" style="73" customWidth="1"/>
    <col min="6" max="6" width="21.3984375" style="73" customWidth="1"/>
    <col min="7" max="12" width="10.69921875" style="69" customWidth="1"/>
    <col min="13" max="13" width="1.3984375" style="69" customWidth="1"/>
    <col min="14" max="16384" width="9.09765625" style="69"/>
  </cols>
  <sheetData>
    <row r="1" spans="2:13" s="1" customFormat="1" ht="12" x14ac:dyDescent="0.2">
      <c r="B1" s="2"/>
      <c r="C1" s="2"/>
      <c r="D1" s="2"/>
      <c r="E1" s="2"/>
      <c r="F1" s="2"/>
      <c r="G1" s="2"/>
      <c r="H1" s="2"/>
      <c r="I1" s="2"/>
      <c r="J1" s="2"/>
      <c r="K1" s="2"/>
      <c r="L1" s="2"/>
      <c r="M1" s="2"/>
    </row>
    <row r="2" spans="2:13" s="1" customFormat="1" ht="22.5" customHeight="1" x14ac:dyDescent="0.2">
      <c r="B2" s="147" t="s">
        <v>233</v>
      </c>
    </row>
    <row r="3" spans="2:13" s="1" customFormat="1" ht="8" customHeight="1" thickBot="1" x14ac:dyDescent="0.25">
      <c r="B3" s="405"/>
      <c r="C3" s="406"/>
      <c r="D3" s="356"/>
    </row>
    <row r="4" spans="2:13" s="1" customFormat="1" ht="22.5" customHeight="1" thickBot="1" x14ac:dyDescent="0.25">
      <c r="B4" s="407" t="s">
        <v>149</v>
      </c>
      <c r="C4" s="408"/>
      <c r="D4" s="354" t="s">
        <v>150</v>
      </c>
    </row>
    <row r="5" spans="2:13" s="1" customFormat="1" ht="22.5" customHeight="1" thickBot="1" x14ac:dyDescent="0.25">
      <c r="B5" s="147"/>
    </row>
    <row r="6" spans="2:13" ht="15" customHeight="1" x14ac:dyDescent="0.2">
      <c r="B6" s="413" t="s">
        <v>234</v>
      </c>
      <c r="C6" s="415" t="s">
        <v>235</v>
      </c>
      <c r="D6" s="409" t="s">
        <v>107</v>
      </c>
      <c r="E6" s="238" t="s">
        <v>109</v>
      </c>
      <c r="F6" s="233"/>
      <c r="G6" s="234"/>
      <c r="H6" s="409" t="s">
        <v>108</v>
      </c>
      <c r="I6" s="409"/>
      <c r="J6" s="409"/>
      <c r="K6" s="409"/>
      <c r="L6" s="410"/>
    </row>
    <row r="7" spans="2:13" ht="37.5" customHeight="1" x14ac:dyDescent="0.2">
      <c r="B7" s="414"/>
      <c r="C7" s="416"/>
      <c r="D7" s="417"/>
      <c r="E7" s="237" t="s">
        <v>785</v>
      </c>
      <c r="F7" s="235" t="s">
        <v>242</v>
      </c>
      <c r="G7" s="236" t="s">
        <v>243</v>
      </c>
      <c r="H7" s="68" t="s">
        <v>101</v>
      </c>
      <c r="I7" s="68" t="s">
        <v>9</v>
      </c>
      <c r="J7" s="68" t="s">
        <v>102</v>
      </c>
      <c r="K7" s="68" t="s">
        <v>10</v>
      </c>
      <c r="L7" s="75" t="s">
        <v>11</v>
      </c>
    </row>
    <row r="8" spans="2:13" ht="21" customHeight="1" x14ac:dyDescent="0.2">
      <c r="B8" s="280">
        <v>1</v>
      </c>
      <c r="C8" s="281" t="s">
        <v>189</v>
      </c>
      <c r="D8" s="282" t="s">
        <v>190</v>
      </c>
      <c r="E8" s="278" t="s">
        <v>622</v>
      </c>
      <c r="F8" s="283" t="s">
        <v>191</v>
      </c>
      <c r="G8" s="291">
        <f>SUM(H8:L8)</f>
        <v>25000</v>
      </c>
      <c r="H8" s="287">
        <v>24600</v>
      </c>
      <c r="I8" s="287"/>
      <c r="J8" s="287"/>
      <c r="K8" s="287"/>
      <c r="L8" s="288">
        <v>400</v>
      </c>
    </row>
    <row r="9" spans="2:13" ht="21" customHeight="1" x14ac:dyDescent="0.2">
      <c r="B9" s="280">
        <v>2</v>
      </c>
      <c r="C9" s="281" t="s">
        <v>192</v>
      </c>
      <c r="D9" s="282" t="s">
        <v>193</v>
      </c>
      <c r="E9" s="278" t="s">
        <v>622</v>
      </c>
      <c r="F9" s="283" t="s">
        <v>191</v>
      </c>
      <c r="G9" s="291">
        <f>SUM(H9:L9)</f>
        <v>15000</v>
      </c>
      <c r="H9" s="287">
        <v>15000</v>
      </c>
      <c r="I9" s="287"/>
      <c r="J9" s="287"/>
      <c r="K9" s="287"/>
      <c r="L9" s="288"/>
    </row>
    <row r="10" spans="2:13" ht="21" customHeight="1" x14ac:dyDescent="0.2">
      <c r="B10" s="280">
        <v>3</v>
      </c>
      <c r="C10" s="281" t="s">
        <v>194</v>
      </c>
      <c r="D10" s="282" t="s">
        <v>195</v>
      </c>
      <c r="E10" s="278" t="s">
        <v>622</v>
      </c>
      <c r="F10" s="283" t="s">
        <v>191</v>
      </c>
      <c r="G10" s="291">
        <f>SUM(H10:L10)</f>
        <v>13500</v>
      </c>
      <c r="H10" s="287">
        <v>13500</v>
      </c>
      <c r="I10" s="287"/>
      <c r="J10" s="287"/>
      <c r="K10" s="287"/>
      <c r="L10" s="288"/>
    </row>
    <row r="11" spans="2:13" ht="21" customHeight="1" x14ac:dyDescent="0.2">
      <c r="B11" s="280"/>
      <c r="C11" s="282"/>
      <c r="D11" s="282"/>
      <c r="E11" s="278"/>
      <c r="F11" s="283"/>
      <c r="G11" s="291">
        <f t="shared" ref="G11:G26" si="0">SUM(H11:L11)</f>
        <v>0</v>
      </c>
      <c r="H11" s="287"/>
      <c r="I11" s="287"/>
      <c r="J11" s="287"/>
      <c r="K11" s="287"/>
      <c r="L11" s="288"/>
    </row>
    <row r="12" spans="2:13" ht="21" customHeight="1" x14ac:dyDescent="0.2">
      <c r="B12" s="280"/>
      <c r="C12" s="282"/>
      <c r="D12" s="282"/>
      <c r="E12" s="278"/>
      <c r="F12" s="283"/>
      <c r="G12" s="291">
        <f t="shared" si="0"/>
        <v>0</v>
      </c>
      <c r="H12" s="287"/>
      <c r="I12" s="287"/>
      <c r="J12" s="287"/>
      <c r="K12" s="287"/>
      <c r="L12" s="288"/>
    </row>
    <row r="13" spans="2:13" ht="21" customHeight="1" x14ac:dyDescent="0.2">
      <c r="B13" s="280"/>
      <c r="C13" s="282"/>
      <c r="D13" s="282"/>
      <c r="E13" s="278"/>
      <c r="F13" s="283"/>
      <c r="G13" s="291">
        <f t="shared" si="0"/>
        <v>0</v>
      </c>
      <c r="H13" s="287"/>
      <c r="I13" s="287"/>
      <c r="J13" s="287"/>
      <c r="K13" s="287"/>
      <c r="L13" s="288"/>
    </row>
    <row r="14" spans="2:13" ht="21" customHeight="1" x14ac:dyDescent="0.2">
      <c r="B14" s="280"/>
      <c r="C14" s="282"/>
      <c r="D14" s="282"/>
      <c r="E14" s="278"/>
      <c r="F14" s="283"/>
      <c r="G14" s="291">
        <f t="shared" si="0"/>
        <v>0</v>
      </c>
      <c r="H14" s="287"/>
      <c r="I14" s="287"/>
      <c r="J14" s="287"/>
      <c r="K14" s="287"/>
      <c r="L14" s="288"/>
    </row>
    <row r="15" spans="2:13" ht="21" customHeight="1" x14ac:dyDescent="0.2">
      <c r="B15" s="280"/>
      <c r="C15" s="282"/>
      <c r="D15" s="282"/>
      <c r="E15" s="278"/>
      <c r="F15" s="283"/>
      <c r="G15" s="291">
        <f t="shared" si="0"/>
        <v>0</v>
      </c>
      <c r="H15" s="287"/>
      <c r="I15" s="287"/>
      <c r="J15" s="287"/>
      <c r="K15" s="287"/>
      <c r="L15" s="288"/>
    </row>
    <row r="16" spans="2:13" ht="21" customHeight="1" x14ac:dyDescent="0.2">
      <c r="B16" s="280"/>
      <c r="C16" s="282"/>
      <c r="D16" s="282"/>
      <c r="E16" s="278"/>
      <c r="F16" s="283"/>
      <c r="G16" s="291">
        <f t="shared" si="0"/>
        <v>0</v>
      </c>
      <c r="H16" s="287"/>
      <c r="I16" s="287"/>
      <c r="J16" s="287"/>
      <c r="K16" s="287"/>
      <c r="L16" s="288"/>
    </row>
    <row r="17" spans="1:12" ht="21" customHeight="1" x14ac:dyDescent="0.2">
      <c r="B17" s="280"/>
      <c r="C17" s="282"/>
      <c r="D17" s="282"/>
      <c r="E17" s="278"/>
      <c r="F17" s="283"/>
      <c r="G17" s="291">
        <f t="shared" si="0"/>
        <v>0</v>
      </c>
      <c r="H17" s="287"/>
      <c r="I17" s="287"/>
      <c r="J17" s="287"/>
      <c r="K17" s="287"/>
      <c r="L17" s="288"/>
    </row>
    <row r="18" spans="1:12" ht="21" customHeight="1" x14ac:dyDescent="0.2">
      <c r="B18" s="280"/>
      <c r="C18" s="282"/>
      <c r="D18" s="282"/>
      <c r="E18" s="278"/>
      <c r="F18" s="283"/>
      <c r="G18" s="291">
        <f t="shared" si="0"/>
        <v>0</v>
      </c>
      <c r="H18" s="287"/>
      <c r="I18" s="287"/>
      <c r="J18" s="287"/>
      <c r="K18" s="287"/>
      <c r="L18" s="288"/>
    </row>
    <row r="19" spans="1:12" ht="21" customHeight="1" x14ac:dyDescent="0.2">
      <c r="B19" s="280"/>
      <c r="C19" s="282"/>
      <c r="D19" s="282"/>
      <c r="E19" s="278"/>
      <c r="F19" s="283"/>
      <c r="G19" s="291">
        <f t="shared" si="0"/>
        <v>0</v>
      </c>
      <c r="H19" s="287"/>
      <c r="I19" s="287"/>
      <c r="J19" s="287"/>
      <c r="K19" s="287"/>
      <c r="L19" s="288"/>
    </row>
    <row r="20" spans="1:12" ht="21" customHeight="1" x14ac:dyDescent="0.2">
      <c r="B20" s="280"/>
      <c r="C20" s="282"/>
      <c r="D20" s="282"/>
      <c r="E20" s="278"/>
      <c r="F20" s="283"/>
      <c r="G20" s="291">
        <f t="shared" si="0"/>
        <v>0</v>
      </c>
      <c r="H20" s="287"/>
      <c r="I20" s="287"/>
      <c r="J20" s="287"/>
      <c r="K20" s="287"/>
      <c r="L20" s="288"/>
    </row>
    <row r="21" spans="1:12" ht="21" customHeight="1" x14ac:dyDescent="0.2">
      <c r="B21" s="280"/>
      <c r="C21" s="282"/>
      <c r="D21" s="282"/>
      <c r="E21" s="278"/>
      <c r="F21" s="283"/>
      <c r="G21" s="291">
        <f>SUM(H21:L21)</f>
        <v>0</v>
      </c>
      <c r="H21" s="287"/>
      <c r="I21" s="287"/>
      <c r="J21" s="287"/>
      <c r="K21" s="287"/>
      <c r="L21" s="288"/>
    </row>
    <row r="22" spans="1:12" ht="21" customHeight="1" x14ac:dyDescent="0.2">
      <c r="B22" s="280"/>
      <c r="C22" s="282"/>
      <c r="D22" s="282"/>
      <c r="E22" s="278"/>
      <c r="F22" s="283"/>
      <c r="G22" s="291">
        <f t="shared" si="0"/>
        <v>0</v>
      </c>
      <c r="H22" s="287"/>
      <c r="I22" s="287"/>
      <c r="J22" s="287"/>
      <c r="K22" s="287"/>
      <c r="L22" s="288"/>
    </row>
    <row r="23" spans="1:12" ht="21" customHeight="1" x14ac:dyDescent="0.2">
      <c r="B23" s="280"/>
      <c r="C23" s="282"/>
      <c r="D23" s="282"/>
      <c r="E23" s="278"/>
      <c r="F23" s="283"/>
      <c r="G23" s="291">
        <f t="shared" si="0"/>
        <v>0</v>
      </c>
      <c r="H23" s="287"/>
      <c r="I23" s="287"/>
      <c r="J23" s="287"/>
      <c r="K23" s="287"/>
      <c r="L23" s="288"/>
    </row>
    <row r="24" spans="1:12" ht="21" customHeight="1" x14ac:dyDescent="0.2">
      <c r="B24" s="280"/>
      <c r="C24" s="282"/>
      <c r="D24" s="282"/>
      <c r="E24" s="278"/>
      <c r="F24" s="283"/>
      <c r="G24" s="291">
        <f t="shared" si="0"/>
        <v>0</v>
      </c>
      <c r="H24" s="287"/>
      <c r="I24" s="287"/>
      <c r="J24" s="287"/>
      <c r="K24" s="287"/>
      <c r="L24" s="288"/>
    </row>
    <row r="25" spans="1:12" ht="21" customHeight="1" x14ac:dyDescent="0.2">
      <c r="B25" s="280"/>
      <c r="C25" s="282"/>
      <c r="D25" s="282"/>
      <c r="E25" s="278"/>
      <c r="F25" s="283"/>
      <c r="G25" s="291">
        <f t="shared" si="0"/>
        <v>0</v>
      </c>
      <c r="H25" s="287"/>
      <c r="I25" s="287"/>
      <c r="J25" s="287"/>
      <c r="K25" s="287"/>
      <c r="L25" s="288"/>
    </row>
    <row r="26" spans="1:12" ht="21" customHeight="1" thickBot="1" x14ac:dyDescent="0.25">
      <c r="B26" s="284"/>
      <c r="C26" s="285"/>
      <c r="D26" s="285"/>
      <c r="E26" s="279"/>
      <c r="F26" s="286"/>
      <c r="G26" s="292">
        <f t="shared" si="0"/>
        <v>0</v>
      </c>
      <c r="H26" s="289"/>
      <c r="I26" s="289"/>
      <c r="J26" s="289"/>
      <c r="K26" s="289"/>
      <c r="L26" s="290"/>
    </row>
    <row r="27" spans="1:12" ht="21" customHeight="1" thickTop="1" thickBot="1" x14ac:dyDescent="0.25">
      <c r="B27" s="411" t="s">
        <v>5</v>
      </c>
      <c r="C27" s="412"/>
      <c r="D27" s="81"/>
      <c r="E27" s="82"/>
      <c r="F27" s="232"/>
      <c r="G27" s="293">
        <f>SUM(H27:L27)</f>
        <v>53500</v>
      </c>
      <c r="H27" s="294">
        <f>SUM(H8:H26)</f>
        <v>53100</v>
      </c>
      <c r="I27" s="294">
        <f>SUM(I8:I26)</f>
        <v>0</v>
      </c>
      <c r="J27" s="294">
        <f>SUM(J8:J26)</f>
        <v>0</v>
      </c>
      <c r="K27" s="294">
        <f>SUM(K8:K26)</f>
        <v>0</v>
      </c>
      <c r="L27" s="295">
        <f>SUM(L8:L26)</f>
        <v>400</v>
      </c>
    </row>
    <row r="28" spans="1:12" s="71" customFormat="1" ht="3.75" customHeight="1" x14ac:dyDescent="0.2">
      <c r="A28" s="67"/>
      <c r="B28" s="70"/>
      <c r="D28" s="72"/>
      <c r="E28" s="72"/>
      <c r="F28" s="72"/>
    </row>
    <row r="29" spans="1:12" ht="15" customHeight="1" x14ac:dyDescent="0.2">
      <c r="B29" s="210" t="s">
        <v>232</v>
      </c>
      <c r="C29" s="69"/>
      <c r="D29" s="69"/>
      <c r="E29" s="69"/>
      <c r="F29" s="69"/>
    </row>
    <row r="30" spans="1:12" ht="15" customHeight="1" x14ac:dyDescent="0.2">
      <c r="B30" s="210" t="s">
        <v>779</v>
      </c>
      <c r="C30" s="69"/>
      <c r="D30" s="69"/>
      <c r="E30" s="69"/>
      <c r="F30" s="69"/>
    </row>
    <row r="31" spans="1:12" ht="15" customHeight="1" x14ac:dyDescent="0.2">
      <c r="B31" s="210"/>
      <c r="C31" s="69"/>
      <c r="D31" s="69"/>
      <c r="E31" s="69"/>
      <c r="F31" s="69"/>
    </row>
    <row r="32" spans="1:12" ht="15" customHeight="1" x14ac:dyDescent="0.2">
      <c r="C32" s="69"/>
      <c r="D32" s="69"/>
      <c r="E32" s="69"/>
      <c r="F32" s="69"/>
    </row>
    <row r="33" spans="2:5" ht="15" hidden="1" customHeight="1" x14ac:dyDescent="0.2">
      <c r="B33" s="74"/>
      <c r="E33" s="355" t="s">
        <v>249</v>
      </c>
    </row>
    <row r="34" spans="2:5" ht="15" hidden="1" customHeight="1" x14ac:dyDescent="0.2">
      <c r="E34" s="355" t="s">
        <v>250</v>
      </c>
    </row>
    <row r="35" spans="2:5" ht="15" hidden="1" customHeight="1" x14ac:dyDescent="0.2">
      <c r="E35" s="355" t="s">
        <v>251</v>
      </c>
    </row>
    <row r="36" spans="2:5" ht="15" hidden="1" customHeight="1" x14ac:dyDescent="0.2">
      <c r="E36" s="355" t="s">
        <v>252</v>
      </c>
    </row>
    <row r="37" spans="2:5" ht="15" hidden="1" customHeight="1" x14ac:dyDescent="0.2">
      <c r="E37" s="355" t="s">
        <v>253</v>
      </c>
    </row>
    <row r="38" spans="2:5" ht="15" hidden="1" customHeight="1" x14ac:dyDescent="0.2">
      <c r="E38" s="355" t="s">
        <v>254</v>
      </c>
    </row>
    <row r="39" spans="2:5" ht="15" hidden="1" customHeight="1" x14ac:dyDescent="0.2">
      <c r="E39" s="355" t="s">
        <v>255</v>
      </c>
    </row>
    <row r="40" spans="2:5" ht="15" hidden="1" customHeight="1" x14ac:dyDescent="0.2">
      <c r="E40" s="355" t="s">
        <v>256</v>
      </c>
    </row>
    <row r="41" spans="2:5" ht="15" hidden="1" customHeight="1" x14ac:dyDescent="0.2">
      <c r="E41" s="355" t="s">
        <v>257</v>
      </c>
    </row>
    <row r="42" spans="2:5" ht="15" hidden="1" customHeight="1" x14ac:dyDescent="0.2">
      <c r="E42" s="355" t="s">
        <v>258</v>
      </c>
    </row>
    <row r="43" spans="2:5" ht="15" hidden="1" customHeight="1" x14ac:dyDescent="0.2">
      <c r="E43" s="355" t="s">
        <v>259</v>
      </c>
    </row>
    <row r="44" spans="2:5" ht="15" hidden="1" customHeight="1" x14ac:dyDescent="0.2">
      <c r="E44" s="355" t="s">
        <v>260</v>
      </c>
    </row>
    <row r="45" spans="2:5" ht="15" hidden="1" customHeight="1" x14ac:dyDescent="0.2">
      <c r="E45" s="355" t="s">
        <v>261</v>
      </c>
    </row>
    <row r="46" spans="2:5" ht="15" hidden="1" customHeight="1" x14ac:dyDescent="0.2">
      <c r="E46" s="355" t="s">
        <v>262</v>
      </c>
    </row>
    <row r="47" spans="2:5" ht="15" hidden="1" customHeight="1" x14ac:dyDescent="0.2">
      <c r="E47" s="355" t="s">
        <v>263</v>
      </c>
    </row>
    <row r="48" spans="2:5" ht="15" hidden="1" customHeight="1" x14ac:dyDescent="0.2">
      <c r="E48" s="355" t="s">
        <v>264</v>
      </c>
    </row>
    <row r="49" spans="5:5" ht="15" hidden="1" customHeight="1" x14ac:dyDescent="0.2">
      <c r="E49" s="355" t="s">
        <v>265</v>
      </c>
    </row>
    <row r="50" spans="5:5" ht="15" hidden="1" customHeight="1" x14ac:dyDescent="0.2">
      <c r="E50" s="355" t="s">
        <v>266</v>
      </c>
    </row>
    <row r="51" spans="5:5" ht="15" hidden="1" customHeight="1" x14ac:dyDescent="0.2">
      <c r="E51" s="355" t="s">
        <v>267</v>
      </c>
    </row>
    <row r="52" spans="5:5" ht="15" hidden="1" customHeight="1" x14ac:dyDescent="0.2">
      <c r="E52" s="355" t="s">
        <v>268</v>
      </c>
    </row>
    <row r="53" spans="5:5" ht="15" hidden="1" customHeight="1" x14ac:dyDescent="0.2">
      <c r="E53" s="355" t="s">
        <v>269</v>
      </c>
    </row>
    <row r="54" spans="5:5" ht="15" hidden="1" customHeight="1" x14ac:dyDescent="0.2">
      <c r="E54" s="355" t="s">
        <v>270</v>
      </c>
    </row>
    <row r="55" spans="5:5" ht="15" hidden="1" customHeight="1" x14ac:dyDescent="0.2">
      <c r="E55" s="355" t="s">
        <v>271</v>
      </c>
    </row>
    <row r="56" spans="5:5" ht="15" hidden="1" customHeight="1" x14ac:dyDescent="0.2">
      <c r="E56" s="355" t="s">
        <v>272</v>
      </c>
    </row>
    <row r="57" spans="5:5" ht="15" hidden="1" customHeight="1" x14ac:dyDescent="0.2">
      <c r="E57" s="355" t="s">
        <v>273</v>
      </c>
    </row>
    <row r="58" spans="5:5" ht="15" hidden="1" customHeight="1" x14ac:dyDescent="0.2">
      <c r="E58" s="355" t="s">
        <v>274</v>
      </c>
    </row>
    <row r="59" spans="5:5" ht="15" hidden="1" customHeight="1" x14ac:dyDescent="0.2">
      <c r="E59" s="355" t="s">
        <v>275</v>
      </c>
    </row>
    <row r="60" spans="5:5" ht="15" hidden="1" customHeight="1" x14ac:dyDescent="0.2">
      <c r="E60" s="355" t="s">
        <v>276</v>
      </c>
    </row>
    <row r="61" spans="5:5" ht="15" hidden="1" customHeight="1" x14ac:dyDescent="0.2">
      <c r="E61" s="355" t="s">
        <v>277</v>
      </c>
    </row>
    <row r="62" spans="5:5" ht="15" hidden="1" customHeight="1" x14ac:dyDescent="0.2">
      <c r="E62" s="355" t="s">
        <v>278</v>
      </c>
    </row>
    <row r="63" spans="5:5" ht="15" hidden="1" customHeight="1" x14ac:dyDescent="0.2">
      <c r="E63" s="355" t="s">
        <v>279</v>
      </c>
    </row>
    <row r="64" spans="5:5" ht="15" hidden="1" customHeight="1" x14ac:dyDescent="0.2">
      <c r="E64" s="355" t="s">
        <v>280</v>
      </c>
    </row>
    <row r="65" spans="5:5" ht="15" hidden="1" customHeight="1" x14ac:dyDescent="0.2">
      <c r="E65" s="355" t="s">
        <v>281</v>
      </c>
    </row>
    <row r="66" spans="5:5" ht="15" hidden="1" customHeight="1" x14ac:dyDescent="0.2">
      <c r="E66" s="355" t="s">
        <v>282</v>
      </c>
    </row>
    <row r="67" spans="5:5" ht="15" hidden="1" customHeight="1" x14ac:dyDescent="0.2">
      <c r="E67" s="355" t="s">
        <v>283</v>
      </c>
    </row>
    <row r="68" spans="5:5" ht="15" hidden="1" customHeight="1" x14ac:dyDescent="0.2">
      <c r="E68" s="355" t="s">
        <v>284</v>
      </c>
    </row>
    <row r="69" spans="5:5" ht="15" hidden="1" customHeight="1" x14ac:dyDescent="0.2">
      <c r="E69" s="355" t="s">
        <v>285</v>
      </c>
    </row>
    <row r="70" spans="5:5" ht="15" hidden="1" customHeight="1" x14ac:dyDescent="0.2">
      <c r="E70" s="355" t="s">
        <v>286</v>
      </c>
    </row>
    <row r="71" spans="5:5" ht="15" hidden="1" customHeight="1" x14ac:dyDescent="0.2">
      <c r="E71" s="355" t="s">
        <v>287</v>
      </c>
    </row>
    <row r="72" spans="5:5" ht="15" hidden="1" customHeight="1" x14ac:dyDescent="0.2">
      <c r="E72" s="355" t="s">
        <v>288</v>
      </c>
    </row>
    <row r="73" spans="5:5" ht="15" hidden="1" customHeight="1" x14ac:dyDescent="0.2">
      <c r="E73" s="355" t="s">
        <v>289</v>
      </c>
    </row>
    <row r="74" spans="5:5" ht="15" hidden="1" customHeight="1" x14ac:dyDescent="0.2">
      <c r="E74" s="355" t="s">
        <v>290</v>
      </c>
    </row>
    <row r="75" spans="5:5" ht="15" hidden="1" customHeight="1" x14ac:dyDescent="0.2">
      <c r="E75" s="355" t="s">
        <v>291</v>
      </c>
    </row>
    <row r="76" spans="5:5" ht="15" hidden="1" customHeight="1" x14ac:dyDescent="0.2">
      <c r="E76" s="355" t="s">
        <v>292</v>
      </c>
    </row>
    <row r="77" spans="5:5" ht="15" hidden="1" customHeight="1" x14ac:dyDescent="0.2">
      <c r="E77" s="355" t="s">
        <v>293</v>
      </c>
    </row>
    <row r="78" spans="5:5" ht="15" hidden="1" customHeight="1" x14ac:dyDescent="0.2">
      <c r="E78" s="355" t="s">
        <v>294</v>
      </c>
    </row>
    <row r="79" spans="5:5" ht="15" hidden="1" customHeight="1" x14ac:dyDescent="0.2">
      <c r="E79" s="355" t="s">
        <v>295</v>
      </c>
    </row>
    <row r="80" spans="5:5" ht="15" hidden="1" customHeight="1" x14ac:dyDescent="0.2">
      <c r="E80" s="355" t="s">
        <v>296</v>
      </c>
    </row>
    <row r="81" spans="5:5" ht="15" hidden="1" customHeight="1" x14ac:dyDescent="0.2">
      <c r="E81" s="355" t="s">
        <v>297</v>
      </c>
    </row>
    <row r="82" spans="5:5" ht="15" hidden="1" customHeight="1" x14ac:dyDescent="0.2">
      <c r="E82" s="355" t="s">
        <v>298</v>
      </c>
    </row>
    <row r="83" spans="5:5" ht="15" hidden="1" customHeight="1" x14ac:dyDescent="0.2">
      <c r="E83" s="355" t="s">
        <v>299</v>
      </c>
    </row>
    <row r="84" spans="5:5" ht="15" hidden="1" customHeight="1" x14ac:dyDescent="0.2">
      <c r="E84" s="355" t="s">
        <v>300</v>
      </c>
    </row>
    <row r="85" spans="5:5" ht="15" hidden="1" customHeight="1" x14ac:dyDescent="0.2">
      <c r="E85" s="355" t="s">
        <v>301</v>
      </c>
    </row>
    <row r="86" spans="5:5" ht="15" hidden="1" customHeight="1" x14ac:dyDescent="0.2">
      <c r="E86" s="355" t="s">
        <v>302</v>
      </c>
    </row>
    <row r="87" spans="5:5" ht="15" hidden="1" customHeight="1" x14ac:dyDescent="0.2">
      <c r="E87" s="355" t="s">
        <v>303</v>
      </c>
    </row>
    <row r="88" spans="5:5" ht="15" hidden="1" customHeight="1" x14ac:dyDescent="0.2">
      <c r="E88" s="355" t="s">
        <v>304</v>
      </c>
    </row>
    <row r="89" spans="5:5" ht="15" hidden="1" customHeight="1" x14ac:dyDescent="0.2">
      <c r="E89" s="355" t="s">
        <v>305</v>
      </c>
    </row>
    <row r="90" spans="5:5" ht="15" hidden="1" customHeight="1" x14ac:dyDescent="0.2">
      <c r="E90" s="355" t="s">
        <v>306</v>
      </c>
    </row>
    <row r="91" spans="5:5" ht="15" hidden="1" customHeight="1" x14ac:dyDescent="0.2">
      <c r="E91" s="355" t="s">
        <v>307</v>
      </c>
    </row>
    <row r="92" spans="5:5" ht="15" hidden="1" customHeight="1" x14ac:dyDescent="0.2">
      <c r="E92" s="355" t="s">
        <v>308</v>
      </c>
    </row>
    <row r="93" spans="5:5" ht="15" hidden="1" customHeight="1" x14ac:dyDescent="0.2">
      <c r="E93" s="355" t="s">
        <v>309</v>
      </c>
    </row>
    <row r="94" spans="5:5" ht="15" hidden="1" customHeight="1" x14ac:dyDescent="0.2">
      <c r="E94" s="355" t="s">
        <v>310</v>
      </c>
    </row>
    <row r="95" spans="5:5" ht="15" hidden="1" customHeight="1" x14ac:dyDescent="0.2">
      <c r="E95" s="355" t="s">
        <v>311</v>
      </c>
    </row>
    <row r="96" spans="5:5" ht="15" hidden="1" customHeight="1" x14ac:dyDescent="0.2">
      <c r="E96" s="355" t="s">
        <v>312</v>
      </c>
    </row>
    <row r="97" spans="5:5" ht="15" hidden="1" customHeight="1" x14ac:dyDescent="0.2">
      <c r="E97" s="355" t="s">
        <v>313</v>
      </c>
    </row>
    <row r="98" spans="5:5" ht="15" hidden="1" customHeight="1" x14ac:dyDescent="0.2">
      <c r="E98" s="355" t="s">
        <v>314</v>
      </c>
    </row>
    <row r="99" spans="5:5" ht="15" hidden="1" customHeight="1" x14ac:dyDescent="0.2">
      <c r="E99" s="355" t="s">
        <v>315</v>
      </c>
    </row>
    <row r="100" spans="5:5" ht="15" hidden="1" customHeight="1" x14ac:dyDescent="0.2">
      <c r="E100" s="355" t="s">
        <v>316</v>
      </c>
    </row>
    <row r="101" spans="5:5" ht="15" hidden="1" customHeight="1" x14ac:dyDescent="0.2">
      <c r="E101" s="355" t="s">
        <v>317</v>
      </c>
    </row>
    <row r="102" spans="5:5" ht="15" hidden="1" customHeight="1" x14ac:dyDescent="0.2">
      <c r="E102" s="355" t="s">
        <v>318</v>
      </c>
    </row>
    <row r="103" spans="5:5" ht="15" hidden="1" customHeight="1" x14ac:dyDescent="0.2">
      <c r="E103" s="355" t="s">
        <v>319</v>
      </c>
    </row>
    <row r="104" spans="5:5" ht="15" hidden="1" customHeight="1" x14ac:dyDescent="0.2">
      <c r="E104" s="355" t="s">
        <v>320</v>
      </c>
    </row>
    <row r="105" spans="5:5" ht="15" hidden="1" customHeight="1" x14ac:dyDescent="0.2">
      <c r="E105" s="355" t="s">
        <v>321</v>
      </c>
    </row>
    <row r="106" spans="5:5" ht="15" hidden="1" customHeight="1" x14ac:dyDescent="0.2">
      <c r="E106" s="355" t="s">
        <v>322</v>
      </c>
    </row>
    <row r="107" spans="5:5" ht="15" hidden="1" customHeight="1" x14ac:dyDescent="0.2">
      <c r="E107" s="355" t="s">
        <v>323</v>
      </c>
    </row>
    <row r="108" spans="5:5" ht="15" hidden="1" customHeight="1" x14ac:dyDescent="0.2">
      <c r="E108" s="355" t="s">
        <v>324</v>
      </c>
    </row>
    <row r="109" spans="5:5" ht="15" hidden="1" customHeight="1" x14ac:dyDescent="0.2">
      <c r="E109" s="355" t="s">
        <v>325</v>
      </c>
    </row>
    <row r="110" spans="5:5" ht="15" hidden="1" customHeight="1" x14ac:dyDescent="0.2">
      <c r="E110" s="355" t="s">
        <v>326</v>
      </c>
    </row>
    <row r="111" spans="5:5" ht="15" hidden="1" customHeight="1" x14ac:dyDescent="0.2">
      <c r="E111" s="355" t="s">
        <v>327</v>
      </c>
    </row>
    <row r="112" spans="5:5" ht="15" hidden="1" customHeight="1" x14ac:dyDescent="0.2">
      <c r="E112" s="355" t="s">
        <v>328</v>
      </c>
    </row>
    <row r="113" spans="5:5" ht="15" hidden="1" customHeight="1" x14ac:dyDescent="0.2">
      <c r="E113" s="355" t="s">
        <v>329</v>
      </c>
    </row>
    <row r="114" spans="5:5" ht="15" hidden="1" customHeight="1" x14ac:dyDescent="0.2">
      <c r="E114" s="355" t="s">
        <v>330</v>
      </c>
    </row>
    <row r="115" spans="5:5" ht="15" hidden="1" customHeight="1" x14ac:dyDescent="0.2">
      <c r="E115" s="355" t="s">
        <v>331</v>
      </c>
    </row>
    <row r="116" spans="5:5" ht="15" hidden="1" customHeight="1" x14ac:dyDescent="0.2">
      <c r="E116" s="355" t="s">
        <v>332</v>
      </c>
    </row>
    <row r="117" spans="5:5" ht="15" hidden="1" customHeight="1" x14ac:dyDescent="0.2">
      <c r="E117" s="355" t="s">
        <v>333</v>
      </c>
    </row>
    <row r="118" spans="5:5" ht="15" hidden="1" customHeight="1" x14ac:dyDescent="0.2">
      <c r="E118" s="355" t="s">
        <v>334</v>
      </c>
    </row>
    <row r="119" spans="5:5" ht="15" hidden="1" customHeight="1" x14ac:dyDescent="0.2">
      <c r="E119" s="355" t="s">
        <v>335</v>
      </c>
    </row>
    <row r="120" spans="5:5" ht="15" hidden="1" customHeight="1" x14ac:dyDescent="0.2">
      <c r="E120" s="355" t="s">
        <v>336</v>
      </c>
    </row>
    <row r="121" spans="5:5" ht="15" hidden="1" customHeight="1" x14ac:dyDescent="0.2">
      <c r="E121" s="355" t="s">
        <v>337</v>
      </c>
    </row>
    <row r="122" spans="5:5" ht="15" hidden="1" customHeight="1" x14ac:dyDescent="0.2">
      <c r="E122" s="355" t="s">
        <v>338</v>
      </c>
    </row>
    <row r="123" spans="5:5" ht="15" hidden="1" customHeight="1" x14ac:dyDescent="0.2">
      <c r="E123" s="355" t="s">
        <v>339</v>
      </c>
    </row>
    <row r="124" spans="5:5" ht="15" hidden="1" customHeight="1" x14ac:dyDescent="0.2">
      <c r="E124" s="355" t="s">
        <v>340</v>
      </c>
    </row>
    <row r="125" spans="5:5" ht="15" hidden="1" customHeight="1" x14ac:dyDescent="0.2">
      <c r="E125" s="355" t="s">
        <v>341</v>
      </c>
    </row>
    <row r="126" spans="5:5" ht="15" hidden="1" customHeight="1" x14ac:dyDescent="0.2">
      <c r="E126" s="355" t="s">
        <v>342</v>
      </c>
    </row>
    <row r="127" spans="5:5" ht="15" hidden="1" customHeight="1" x14ac:dyDescent="0.2">
      <c r="E127" s="355" t="s">
        <v>343</v>
      </c>
    </row>
    <row r="128" spans="5:5" ht="15" hidden="1" customHeight="1" x14ac:dyDescent="0.2">
      <c r="E128" s="355" t="s">
        <v>344</v>
      </c>
    </row>
    <row r="129" spans="5:5" ht="15" hidden="1" customHeight="1" x14ac:dyDescent="0.2">
      <c r="E129" s="355" t="s">
        <v>345</v>
      </c>
    </row>
    <row r="130" spans="5:5" ht="15" hidden="1" customHeight="1" x14ac:dyDescent="0.2">
      <c r="E130" s="355" t="s">
        <v>346</v>
      </c>
    </row>
    <row r="131" spans="5:5" ht="15" hidden="1" customHeight="1" x14ac:dyDescent="0.2">
      <c r="E131" s="355" t="s">
        <v>347</v>
      </c>
    </row>
    <row r="132" spans="5:5" ht="15" hidden="1" customHeight="1" x14ac:dyDescent="0.2">
      <c r="E132" s="355" t="s">
        <v>348</v>
      </c>
    </row>
    <row r="133" spans="5:5" ht="15" hidden="1" customHeight="1" x14ac:dyDescent="0.2">
      <c r="E133" s="355" t="s">
        <v>349</v>
      </c>
    </row>
    <row r="134" spans="5:5" ht="15" hidden="1" customHeight="1" x14ac:dyDescent="0.2">
      <c r="E134" s="355" t="s">
        <v>350</v>
      </c>
    </row>
    <row r="135" spans="5:5" ht="15" hidden="1" customHeight="1" x14ac:dyDescent="0.2">
      <c r="E135" s="355" t="s">
        <v>351</v>
      </c>
    </row>
    <row r="136" spans="5:5" ht="15" hidden="1" customHeight="1" x14ac:dyDescent="0.2">
      <c r="E136" s="355" t="s">
        <v>352</v>
      </c>
    </row>
    <row r="137" spans="5:5" ht="15" hidden="1" customHeight="1" x14ac:dyDescent="0.2">
      <c r="E137" s="355" t="s">
        <v>353</v>
      </c>
    </row>
    <row r="138" spans="5:5" ht="15" hidden="1" customHeight="1" x14ac:dyDescent="0.2">
      <c r="E138" s="355" t="s">
        <v>354</v>
      </c>
    </row>
    <row r="139" spans="5:5" ht="15" hidden="1" customHeight="1" x14ac:dyDescent="0.2">
      <c r="E139" s="355" t="s">
        <v>355</v>
      </c>
    </row>
    <row r="140" spans="5:5" ht="15" hidden="1" customHeight="1" x14ac:dyDescent="0.2">
      <c r="E140" s="355" t="s">
        <v>356</v>
      </c>
    </row>
    <row r="141" spans="5:5" ht="15" hidden="1" customHeight="1" x14ac:dyDescent="0.2">
      <c r="E141" s="355" t="s">
        <v>357</v>
      </c>
    </row>
    <row r="142" spans="5:5" ht="15" hidden="1" customHeight="1" x14ac:dyDescent="0.2">
      <c r="E142" s="355" t="s">
        <v>358</v>
      </c>
    </row>
    <row r="143" spans="5:5" ht="15" hidden="1" customHeight="1" x14ac:dyDescent="0.2">
      <c r="E143" s="355" t="s">
        <v>359</v>
      </c>
    </row>
    <row r="144" spans="5:5" ht="15" hidden="1" customHeight="1" x14ac:dyDescent="0.2">
      <c r="E144" s="355" t="s">
        <v>360</v>
      </c>
    </row>
    <row r="145" spans="5:5" ht="15" hidden="1" customHeight="1" x14ac:dyDescent="0.2">
      <c r="E145" s="355" t="s">
        <v>361</v>
      </c>
    </row>
    <row r="146" spans="5:5" ht="15" hidden="1" customHeight="1" x14ac:dyDescent="0.2">
      <c r="E146" s="355" t="s">
        <v>362</v>
      </c>
    </row>
    <row r="147" spans="5:5" ht="15" hidden="1" customHeight="1" x14ac:dyDescent="0.2">
      <c r="E147" s="355" t="s">
        <v>363</v>
      </c>
    </row>
    <row r="148" spans="5:5" ht="15" hidden="1" customHeight="1" x14ac:dyDescent="0.2">
      <c r="E148" s="355" t="s">
        <v>364</v>
      </c>
    </row>
    <row r="149" spans="5:5" ht="15" hidden="1" customHeight="1" x14ac:dyDescent="0.2">
      <c r="E149" s="355" t="s">
        <v>365</v>
      </c>
    </row>
    <row r="150" spans="5:5" ht="15" hidden="1" customHeight="1" x14ac:dyDescent="0.2">
      <c r="E150" s="355" t="s">
        <v>366</v>
      </c>
    </row>
    <row r="151" spans="5:5" ht="15" hidden="1" customHeight="1" x14ac:dyDescent="0.2">
      <c r="E151" s="355" t="s">
        <v>367</v>
      </c>
    </row>
    <row r="152" spans="5:5" ht="15" hidden="1" customHeight="1" x14ac:dyDescent="0.2">
      <c r="E152" s="355" t="s">
        <v>368</v>
      </c>
    </row>
    <row r="153" spans="5:5" ht="15" hidden="1" customHeight="1" x14ac:dyDescent="0.2">
      <c r="E153" s="355" t="s">
        <v>369</v>
      </c>
    </row>
    <row r="154" spans="5:5" ht="15" hidden="1" customHeight="1" x14ac:dyDescent="0.2">
      <c r="E154" s="355" t="s">
        <v>370</v>
      </c>
    </row>
    <row r="155" spans="5:5" ht="15" hidden="1" customHeight="1" x14ac:dyDescent="0.2">
      <c r="E155" s="355" t="s">
        <v>371</v>
      </c>
    </row>
    <row r="156" spans="5:5" ht="15" hidden="1" customHeight="1" x14ac:dyDescent="0.2">
      <c r="E156" s="355" t="s">
        <v>372</v>
      </c>
    </row>
    <row r="157" spans="5:5" ht="15" hidden="1" customHeight="1" x14ac:dyDescent="0.2">
      <c r="E157" s="355" t="s">
        <v>373</v>
      </c>
    </row>
    <row r="158" spans="5:5" ht="15" hidden="1" customHeight="1" x14ac:dyDescent="0.2">
      <c r="E158" s="355" t="s">
        <v>374</v>
      </c>
    </row>
    <row r="159" spans="5:5" ht="15" hidden="1" customHeight="1" x14ac:dyDescent="0.2">
      <c r="E159" s="355" t="s">
        <v>375</v>
      </c>
    </row>
    <row r="160" spans="5:5" ht="15" hidden="1" customHeight="1" x14ac:dyDescent="0.2">
      <c r="E160" s="355" t="s">
        <v>376</v>
      </c>
    </row>
    <row r="161" spans="5:5" ht="15" hidden="1" customHeight="1" x14ac:dyDescent="0.2">
      <c r="E161" s="355" t="s">
        <v>377</v>
      </c>
    </row>
    <row r="162" spans="5:5" ht="15" hidden="1" customHeight="1" x14ac:dyDescent="0.2">
      <c r="E162" s="355" t="s">
        <v>378</v>
      </c>
    </row>
    <row r="163" spans="5:5" ht="15" hidden="1" customHeight="1" x14ac:dyDescent="0.2">
      <c r="E163" s="355" t="s">
        <v>379</v>
      </c>
    </row>
    <row r="164" spans="5:5" ht="15" hidden="1" customHeight="1" x14ac:dyDescent="0.2">
      <c r="E164" s="355" t="s">
        <v>380</v>
      </c>
    </row>
    <row r="165" spans="5:5" ht="15" hidden="1" customHeight="1" x14ac:dyDescent="0.2">
      <c r="E165" s="355" t="s">
        <v>381</v>
      </c>
    </row>
    <row r="166" spans="5:5" ht="15" hidden="1" customHeight="1" x14ac:dyDescent="0.2">
      <c r="E166" s="355" t="s">
        <v>382</v>
      </c>
    </row>
    <row r="167" spans="5:5" ht="15" hidden="1" customHeight="1" x14ac:dyDescent="0.2">
      <c r="E167" s="355" t="s">
        <v>383</v>
      </c>
    </row>
    <row r="168" spans="5:5" ht="15" hidden="1" customHeight="1" x14ac:dyDescent="0.2">
      <c r="E168" s="355" t="s">
        <v>384</v>
      </c>
    </row>
    <row r="169" spans="5:5" ht="15" hidden="1" customHeight="1" x14ac:dyDescent="0.2">
      <c r="E169" s="355" t="s">
        <v>385</v>
      </c>
    </row>
    <row r="170" spans="5:5" ht="15" hidden="1" customHeight="1" x14ac:dyDescent="0.2">
      <c r="E170" s="355" t="s">
        <v>386</v>
      </c>
    </row>
    <row r="171" spans="5:5" ht="15" hidden="1" customHeight="1" x14ac:dyDescent="0.2">
      <c r="E171" s="355" t="s">
        <v>387</v>
      </c>
    </row>
    <row r="172" spans="5:5" ht="15" hidden="1" customHeight="1" x14ac:dyDescent="0.2">
      <c r="E172" s="355" t="s">
        <v>388</v>
      </c>
    </row>
    <row r="173" spans="5:5" ht="15" hidden="1" customHeight="1" x14ac:dyDescent="0.2">
      <c r="E173" s="355" t="s">
        <v>389</v>
      </c>
    </row>
    <row r="174" spans="5:5" ht="15" hidden="1" customHeight="1" x14ac:dyDescent="0.2">
      <c r="E174" s="355" t="s">
        <v>390</v>
      </c>
    </row>
    <row r="175" spans="5:5" ht="15" hidden="1" customHeight="1" x14ac:dyDescent="0.2">
      <c r="E175" s="355" t="s">
        <v>391</v>
      </c>
    </row>
    <row r="176" spans="5:5" ht="15" hidden="1" customHeight="1" x14ac:dyDescent="0.2">
      <c r="E176" s="355" t="s">
        <v>392</v>
      </c>
    </row>
    <row r="177" spans="5:5" ht="15" hidden="1" customHeight="1" x14ac:dyDescent="0.2">
      <c r="E177" s="355" t="s">
        <v>393</v>
      </c>
    </row>
    <row r="178" spans="5:5" ht="15" hidden="1" customHeight="1" x14ac:dyDescent="0.2">
      <c r="E178" s="355" t="s">
        <v>394</v>
      </c>
    </row>
    <row r="179" spans="5:5" ht="15" hidden="1" customHeight="1" x14ac:dyDescent="0.2">
      <c r="E179" s="355" t="s">
        <v>395</v>
      </c>
    </row>
    <row r="180" spans="5:5" ht="15" hidden="1" customHeight="1" x14ac:dyDescent="0.2">
      <c r="E180" s="355" t="s">
        <v>396</v>
      </c>
    </row>
    <row r="181" spans="5:5" ht="15" hidden="1" customHeight="1" x14ac:dyDescent="0.2">
      <c r="E181" s="355" t="s">
        <v>397</v>
      </c>
    </row>
    <row r="182" spans="5:5" ht="15" hidden="1" customHeight="1" x14ac:dyDescent="0.2">
      <c r="E182" s="355" t="s">
        <v>398</v>
      </c>
    </row>
    <row r="183" spans="5:5" ht="15" hidden="1" customHeight="1" x14ac:dyDescent="0.2">
      <c r="E183" s="355" t="s">
        <v>399</v>
      </c>
    </row>
    <row r="184" spans="5:5" ht="15" hidden="1" customHeight="1" x14ac:dyDescent="0.2">
      <c r="E184" s="355" t="s">
        <v>400</v>
      </c>
    </row>
    <row r="185" spans="5:5" ht="15" hidden="1" customHeight="1" x14ac:dyDescent="0.2">
      <c r="E185" s="355" t="s">
        <v>401</v>
      </c>
    </row>
    <row r="186" spans="5:5" ht="15" hidden="1" customHeight="1" x14ac:dyDescent="0.2">
      <c r="E186" s="355" t="s">
        <v>402</v>
      </c>
    </row>
    <row r="187" spans="5:5" ht="15" hidden="1" customHeight="1" x14ac:dyDescent="0.2">
      <c r="E187" s="355" t="s">
        <v>403</v>
      </c>
    </row>
    <row r="188" spans="5:5" ht="15" hidden="1" customHeight="1" x14ac:dyDescent="0.2">
      <c r="E188" s="355" t="s">
        <v>404</v>
      </c>
    </row>
    <row r="189" spans="5:5" ht="15" hidden="1" customHeight="1" x14ac:dyDescent="0.2">
      <c r="E189" s="355" t="s">
        <v>405</v>
      </c>
    </row>
    <row r="190" spans="5:5" ht="15" hidden="1" customHeight="1" x14ac:dyDescent="0.2">
      <c r="E190" s="355" t="s">
        <v>406</v>
      </c>
    </row>
    <row r="191" spans="5:5" ht="15" hidden="1" customHeight="1" x14ac:dyDescent="0.2">
      <c r="E191" s="355" t="s">
        <v>407</v>
      </c>
    </row>
    <row r="192" spans="5:5" ht="15" hidden="1" customHeight="1" x14ac:dyDescent="0.2">
      <c r="E192" s="355" t="s">
        <v>408</v>
      </c>
    </row>
    <row r="193" spans="5:5" ht="15" hidden="1" customHeight="1" x14ac:dyDescent="0.2">
      <c r="E193" s="355" t="s">
        <v>409</v>
      </c>
    </row>
    <row r="194" spans="5:5" ht="15" hidden="1" customHeight="1" x14ac:dyDescent="0.2">
      <c r="E194" s="355" t="s">
        <v>410</v>
      </c>
    </row>
    <row r="195" spans="5:5" ht="15" hidden="1" customHeight="1" x14ac:dyDescent="0.2">
      <c r="E195" s="355" t="s">
        <v>411</v>
      </c>
    </row>
    <row r="196" spans="5:5" ht="15" hidden="1" customHeight="1" x14ac:dyDescent="0.2">
      <c r="E196" s="355" t="s">
        <v>412</v>
      </c>
    </row>
    <row r="197" spans="5:5" ht="15" hidden="1" customHeight="1" x14ac:dyDescent="0.2">
      <c r="E197" s="355" t="s">
        <v>413</v>
      </c>
    </row>
    <row r="198" spans="5:5" ht="15" hidden="1" customHeight="1" x14ac:dyDescent="0.2">
      <c r="E198" s="355" t="s">
        <v>414</v>
      </c>
    </row>
    <row r="199" spans="5:5" ht="15" hidden="1" customHeight="1" x14ac:dyDescent="0.2">
      <c r="E199" s="355" t="s">
        <v>415</v>
      </c>
    </row>
    <row r="200" spans="5:5" ht="15" hidden="1" customHeight="1" x14ac:dyDescent="0.2">
      <c r="E200" s="355" t="s">
        <v>416</v>
      </c>
    </row>
    <row r="201" spans="5:5" ht="15" hidden="1" customHeight="1" x14ac:dyDescent="0.2">
      <c r="E201" s="355" t="s">
        <v>417</v>
      </c>
    </row>
    <row r="202" spans="5:5" ht="15" hidden="1" customHeight="1" x14ac:dyDescent="0.2">
      <c r="E202" s="355" t="s">
        <v>418</v>
      </c>
    </row>
    <row r="203" spans="5:5" ht="15" hidden="1" customHeight="1" x14ac:dyDescent="0.2">
      <c r="E203" s="355" t="s">
        <v>419</v>
      </c>
    </row>
    <row r="204" spans="5:5" ht="15" hidden="1" customHeight="1" x14ac:dyDescent="0.2">
      <c r="E204" s="355" t="s">
        <v>420</v>
      </c>
    </row>
    <row r="205" spans="5:5" ht="15" hidden="1" customHeight="1" x14ac:dyDescent="0.2">
      <c r="E205" s="355" t="s">
        <v>421</v>
      </c>
    </row>
    <row r="206" spans="5:5" ht="15" hidden="1" customHeight="1" x14ac:dyDescent="0.2">
      <c r="E206" s="355" t="s">
        <v>422</v>
      </c>
    </row>
    <row r="207" spans="5:5" ht="15" hidden="1" customHeight="1" x14ac:dyDescent="0.2">
      <c r="E207" s="355" t="s">
        <v>423</v>
      </c>
    </row>
    <row r="208" spans="5:5" ht="15" hidden="1" customHeight="1" x14ac:dyDescent="0.2">
      <c r="E208" s="355" t="s">
        <v>424</v>
      </c>
    </row>
    <row r="209" spans="5:5" ht="15" hidden="1" customHeight="1" x14ac:dyDescent="0.2">
      <c r="E209" s="355" t="s">
        <v>425</v>
      </c>
    </row>
    <row r="210" spans="5:5" ht="15" hidden="1" customHeight="1" x14ac:dyDescent="0.2">
      <c r="E210" s="355" t="s">
        <v>426</v>
      </c>
    </row>
    <row r="211" spans="5:5" ht="15" hidden="1" customHeight="1" x14ac:dyDescent="0.2">
      <c r="E211" s="355" t="s">
        <v>427</v>
      </c>
    </row>
    <row r="212" spans="5:5" ht="15" hidden="1" customHeight="1" x14ac:dyDescent="0.2">
      <c r="E212" s="355" t="s">
        <v>428</v>
      </c>
    </row>
    <row r="213" spans="5:5" ht="15" hidden="1" customHeight="1" x14ac:dyDescent="0.2">
      <c r="E213" s="355" t="s">
        <v>429</v>
      </c>
    </row>
    <row r="214" spans="5:5" ht="15" hidden="1" customHeight="1" x14ac:dyDescent="0.2">
      <c r="E214" s="355" t="s">
        <v>430</v>
      </c>
    </row>
    <row r="215" spans="5:5" ht="15" hidden="1" customHeight="1" x14ac:dyDescent="0.2">
      <c r="E215" s="355" t="s">
        <v>431</v>
      </c>
    </row>
    <row r="216" spans="5:5" ht="15" hidden="1" customHeight="1" x14ac:dyDescent="0.2">
      <c r="E216" s="355" t="s">
        <v>432</v>
      </c>
    </row>
    <row r="217" spans="5:5" ht="15" hidden="1" customHeight="1" x14ac:dyDescent="0.2">
      <c r="E217" s="355" t="s">
        <v>433</v>
      </c>
    </row>
    <row r="218" spans="5:5" ht="15" hidden="1" customHeight="1" x14ac:dyDescent="0.2">
      <c r="E218" s="355" t="s">
        <v>434</v>
      </c>
    </row>
    <row r="219" spans="5:5" ht="15" hidden="1" customHeight="1" x14ac:dyDescent="0.2">
      <c r="E219" s="355" t="s">
        <v>435</v>
      </c>
    </row>
    <row r="220" spans="5:5" ht="15" hidden="1" customHeight="1" x14ac:dyDescent="0.2">
      <c r="E220" s="355" t="s">
        <v>436</v>
      </c>
    </row>
    <row r="221" spans="5:5" ht="15" hidden="1" customHeight="1" x14ac:dyDescent="0.2">
      <c r="E221" s="355" t="s">
        <v>437</v>
      </c>
    </row>
    <row r="222" spans="5:5" ht="15" hidden="1" customHeight="1" x14ac:dyDescent="0.2">
      <c r="E222" s="355" t="s">
        <v>438</v>
      </c>
    </row>
    <row r="223" spans="5:5" ht="15" hidden="1" customHeight="1" x14ac:dyDescent="0.2">
      <c r="E223" s="355" t="s">
        <v>439</v>
      </c>
    </row>
    <row r="224" spans="5:5" ht="15" hidden="1" customHeight="1" x14ac:dyDescent="0.2">
      <c r="E224" s="355" t="s">
        <v>440</v>
      </c>
    </row>
    <row r="225" spans="5:5" ht="15" hidden="1" customHeight="1" x14ac:dyDescent="0.2">
      <c r="E225" s="355" t="s">
        <v>441</v>
      </c>
    </row>
    <row r="226" spans="5:5" ht="15" hidden="1" customHeight="1" x14ac:dyDescent="0.2">
      <c r="E226" s="355" t="s">
        <v>442</v>
      </c>
    </row>
    <row r="227" spans="5:5" ht="15" hidden="1" customHeight="1" x14ac:dyDescent="0.2">
      <c r="E227" s="355" t="s">
        <v>443</v>
      </c>
    </row>
    <row r="228" spans="5:5" ht="15" hidden="1" customHeight="1" x14ac:dyDescent="0.2">
      <c r="E228" s="355" t="s">
        <v>444</v>
      </c>
    </row>
    <row r="229" spans="5:5" ht="15" hidden="1" customHeight="1" x14ac:dyDescent="0.2">
      <c r="E229" s="355" t="s">
        <v>445</v>
      </c>
    </row>
    <row r="230" spans="5:5" ht="15" hidden="1" customHeight="1" x14ac:dyDescent="0.2">
      <c r="E230" s="355" t="s">
        <v>446</v>
      </c>
    </row>
    <row r="231" spans="5:5" ht="15" hidden="1" customHeight="1" x14ac:dyDescent="0.2">
      <c r="E231" s="355" t="s">
        <v>447</v>
      </c>
    </row>
    <row r="232" spans="5:5" ht="15" hidden="1" customHeight="1" x14ac:dyDescent="0.2">
      <c r="E232" s="355" t="s">
        <v>448</v>
      </c>
    </row>
    <row r="233" spans="5:5" ht="15" hidden="1" customHeight="1" x14ac:dyDescent="0.2">
      <c r="E233" s="355" t="s">
        <v>449</v>
      </c>
    </row>
    <row r="234" spans="5:5" ht="15" hidden="1" customHeight="1" x14ac:dyDescent="0.2">
      <c r="E234" s="355" t="s">
        <v>450</v>
      </c>
    </row>
    <row r="235" spans="5:5" ht="15" hidden="1" customHeight="1" x14ac:dyDescent="0.2">
      <c r="E235" s="355" t="s">
        <v>451</v>
      </c>
    </row>
    <row r="236" spans="5:5" ht="15" hidden="1" customHeight="1" x14ac:dyDescent="0.2">
      <c r="E236" s="355" t="s">
        <v>452</v>
      </c>
    </row>
    <row r="237" spans="5:5" ht="15" hidden="1" customHeight="1" x14ac:dyDescent="0.2">
      <c r="E237" s="355" t="s">
        <v>453</v>
      </c>
    </row>
    <row r="238" spans="5:5" ht="15" hidden="1" customHeight="1" x14ac:dyDescent="0.2">
      <c r="E238" s="355" t="s">
        <v>454</v>
      </c>
    </row>
    <row r="239" spans="5:5" ht="15" hidden="1" customHeight="1" x14ac:dyDescent="0.2">
      <c r="E239" s="355" t="s">
        <v>455</v>
      </c>
    </row>
    <row r="240" spans="5:5" ht="15" hidden="1" customHeight="1" x14ac:dyDescent="0.2">
      <c r="E240" s="355" t="s">
        <v>456</v>
      </c>
    </row>
    <row r="241" spans="5:5" ht="15" hidden="1" customHeight="1" x14ac:dyDescent="0.2">
      <c r="E241" s="355" t="s">
        <v>457</v>
      </c>
    </row>
    <row r="242" spans="5:5" ht="15" hidden="1" customHeight="1" x14ac:dyDescent="0.2">
      <c r="E242" s="355" t="s">
        <v>458</v>
      </c>
    </row>
    <row r="243" spans="5:5" ht="15" hidden="1" customHeight="1" x14ac:dyDescent="0.2">
      <c r="E243" s="355" t="s">
        <v>459</v>
      </c>
    </row>
    <row r="244" spans="5:5" ht="15" hidden="1" customHeight="1" x14ac:dyDescent="0.2">
      <c r="E244" s="355" t="s">
        <v>460</v>
      </c>
    </row>
    <row r="245" spans="5:5" ht="15" hidden="1" customHeight="1" x14ac:dyDescent="0.2">
      <c r="E245" s="355" t="s">
        <v>461</v>
      </c>
    </row>
    <row r="246" spans="5:5" ht="15" hidden="1" customHeight="1" x14ac:dyDescent="0.2">
      <c r="E246" s="355" t="s">
        <v>462</v>
      </c>
    </row>
    <row r="247" spans="5:5" ht="15" hidden="1" customHeight="1" x14ac:dyDescent="0.2">
      <c r="E247" s="355" t="s">
        <v>463</v>
      </c>
    </row>
    <row r="248" spans="5:5" ht="15" hidden="1" customHeight="1" x14ac:dyDescent="0.2">
      <c r="E248" s="355" t="s">
        <v>464</v>
      </c>
    </row>
    <row r="249" spans="5:5" ht="15" hidden="1" customHeight="1" x14ac:dyDescent="0.2">
      <c r="E249" s="355" t="s">
        <v>465</v>
      </c>
    </row>
    <row r="250" spans="5:5" ht="15" hidden="1" customHeight="1" x14ac:dyDescent="0.2">
      <c r="E250" s="355" t="s">
        <v>466</v>
      </c>
    </row>
    <row r="251" spans="5:5" ht="15" hidden="1" customHeight="1" x14ac:dyDescent="0.2">
      <c r="E251" s="355" t="s">
        <v>467</v>
      </c>
    </row>
    <row r="252" spans="5:5" ht="15" hidden="1" customHeight="1" x14ac:dyDescent="0.2">
      <c r="E252" s="355" t="s">
        <v>468</v>
      </c>
    </row>
    <row r="253" spans="5:5" ht="15" hidden="1" customHeight="1" x14ac:dyDescent="0.2">
      <c r="E253" s="355" t="s">
        <v>469</v>
      </c>
    </row>
    <row r="254" spans="5:5" ht="15" hidden="1" customHeight="1" x14ac:dyDescent="0.2">
      <c r="E254" s="355" t="s">
        <v>470</v>
      </c>
    </row>
    <row r="255" spans="5:5" ht="15" hidden="1" customHeight="1" x14ac:dyDescent="0.2">
      <c r="E255" s="355" t="s">
        <v>471</v>
      </c>
    </row>
    <row r="256" spans="5:5" ht="15" hidden="1" customHeight="1" x14ac:dyDescent="0.2">
      <c r="E256" s="355" t="s">
        <v>472</v>
      </c>
    </row>
    <row r="257" spans="5:5" ht="15" hidden="1" customHeight="1" x14ac:dyDescent="0.2">
      <c r="E257" s="355" t="s">
        <v>473</v>
      </c>
    </row>
    <row r="258" spans="5:5" ht="15" hidden="1" customHeight="1" x14ac:dyDescent="0.2">
      <c r="E258" s="355" t="s">
        <v>474</v>
      </c>
    </row>
    <row r="259" spans="5:5" ht="15" hidden="1" customHeight="1" x14ac:dyDescent="0.2">
      <c r="E259" s="355" t="s">
        <v>475</v>
      </c>
    </row>
    <row r="260" spans="5:5" ht="15" hidden="1" customHeight="1" x14ac:dyDescent="0.2">
      <c r="E260" s="355" t="s">
        <v>476</v>
      </c>
    </row>
    <row r="261" spans="5:5" ht="15" hidden="1" customHeight="1" x14ac:dyDescent="0.2">
      <c r="E261" s="355" t="s">
        <v>477</v>
      </c>
    </row>
    <row r="262" spans="5:5" ht="15" hidden="1" customHeight="1" x14ac:dyDescent="0.2">
      <c r="E262" s="355" t="s">
        <v>478</v>
      </c>
    </row>
    <row r="263" spans="5:5" ht="15" hidden="1" customHeight="1" x14ac:dyDescent="0.2">
      <c r="E263" s="355" t="s">
        <v>479</v>
      </c>
    </row>
    <row r="264" spans="5:5" ht="15" hidden="1" customHeight="1" x14ac:dyDescent="0.2">
      <c r="E264" s="355" t="s">
        <v>480</v>
      </c>
    </row>
    <row r="265" spans="5:5" ht="15" hidden="1" customHeight="1" x14ac:dyDescent="0.2">
      <c r="E265" s="355" t="s">
        <v>481</v>
      </c>
    </row>
    <row r="266" spans="5:5" ht="15" hidden="1" customHeight="1" x14ac:dyDescent="0.2">
      <c r="E266" s="355" t="s">
        <v>482</v>
      </c>
    </row>
    <row r="267" spans="5:5" ht="15" hidden="1" customHeight="1" x14ac:dyDescent="0.2">
      <c r="E267" s="355" t="s">
        <v>483</v>
      </c>
    </row>
    <row r="268" spans="5:5" ht="15" hidden="1" customHeight="1" x14ac:dyDescent="0.2">
      <c r="E268" s="355" t="s">
        <v>484</v>
      </c>
    </row>
    <row r="269" spans="5:5" ht="15" hidden="1" customHeight="1" x14ac:dyDescent="0.2">
      <c r="E269" s="355" t="s">
        <v>485</v>
      </c>
    </row>
    <row r="270" spans="5:5" ht="15" hidden="1" customHeight="1" x14ac:dyDescent="0.2">
      <c r="E270" s="355" t="s">
        <v>486</v>
      </c>
    </row>
    <row r="271" spans="5:5" ht="15" hidden="1" customHeight="1" x14ac:dyDescent="0.2">
      <c r="E271" s="355" t="s">
        <v>487</v>
      </c>
    </row>
    <row r="272" spans="5:5" ht="15" hidden="1" customHeight="1" x14ac:dyDescent="0.2">
      <c r="E272" s="355" t="s">
        <v>488</v>
      </c>
    </row>
    <row r="273" spans="5:5" ht="15" hidden="1" customHeight="1" x14ac:dyDescent="0.2">
      <c r="E273" s="355" t="s">
        <v>489</v>
      </c>
    </row>
    <row r="274" spans="5:5" ht="15" hidden="1" customHeight="1" x14ac:dyDescent="0.2">
      <c r="E274" s="355" t="s">
        <v>490</v>
      </c>
    </row>
    <row r="275" spans="5:5" ht="15" hidden="1" customHeight="1" x14ac:dyDescent="0.2">
      <c r="E275" s="355" t="s">
        <v>491</v>
      </c>
    </row>
    <row r="276" spans="5:5" ht="15" hidden="1" customHeight="1" x14ac:dyDescent="0.2">
      <c r="E276" s="355" t="s">
        <v>492</v>
      </c>
    </row>
    <row r="277" spans="5:5" ht="15" hidden="1" customHeight="1" x14ac:dyDescent="0.2">
      <c r="E277" s="355" t="s">
        <v>493</v>
      </c>
    </row>
    <row r="278" spans="5:5" ht="15" hidden="1" customHeight="1" x14ac:dyDescent="0.2">
      <c r="E278" s="355" t="s">
        <v>494</v>
      </c>
    </row>
    <row r="279" spans="5:5" ht="15" hidden="1" customHeight="1" x14ac:dyDescent="0.2">
      <c r="E279" s="355" t="s">
        <v>495</v>
      </c>
    </row>
    <row r="280" spans="5:5" ht="15" hidden="1" customHeight="1" x14ac:dyDescent="0.2">
      <c r="E280" s="355" t="s">
        <v>496</v>
      </c>
    </row>
    <row r="281" spans="5:5" ht="15" hidden="1" customHeight="1" x14ac:dyDescent="0.2">
      <c r="E281" s="355" t="s">
        <v>497</v>
      </c>
    </row>
    <row r="282" spans="5:5" ht="15" hidden="1" customHeight="1" x14ac:dyDescent="0.2">
      <c r="E282" s="355" t="s">
        <v>498</v>
      </c>
    </row>
    <row r="283" spans="5:5" ht="15" hidden="1" customHeight="1" x14ac:dyDescent="0.2">
      <c r="E283" s="355" t="s">
        <v>499</v>
      </c>
    </row>
    <row r="284" spans="5:5" ht="15" hidden="1" customHeight="1" x14ac:dyDescent="0.2">
      <c r="E284" s="355" t="s">
        <v>500</v>
      </c>
    </row>
    <row r="285" spans="5:5" ht="15" hidden="1" customHeight="1" x14ac:dyDescent="0.2">
      <c r="E285" s="355" t="s">
        <v>501</v>
      </c>
    </row>
    <row r="286" spans="5:5" ht="15" hidden="1" customHeight="1" x14ac:dyDescent="0.2">
      <c r="E286" s="355" t="s">
        <v>502</v>
      </c>
    </row>
    <row r="287" spans="5:5" ht="15" hidden="1" customHeight="1" x14ac:dyDescent="0.2">
      <c r="E287" s="355" t="s">
        <v>503</v>
      </c>
    </row>
    <row r="288" spans="5:5" ht="15" hidden="1" customHeight="1" x14ac:dyDescent="0.2">
      <c r="E288" s="355" t="s">
        <v>504</v>
      </c>
    </row>
    <row r="289" spans="5:5" ht="15" hidden="1" customHeight="1" x14ac:dyDescent="0.2">
      <c r="E289" s="355" t="s">
        <v>505</v>
      </c>
    </row>
    <row r="290" spans="5:5" ht="15" hidden="1" customHeight="1" x14ac:dyDescent="0.2">
      <c r="E290" s="355" t="s">
        <v>506</v>
      </c>
    </row>
    <row r="291" spans="5:5" ht="15" hidden="1" customHeight="1" x14ac:dyDescent="0.2">
      <c r="E291" s="355" t="s">
        <v>507</v>
      </c>
    </row>
    <row r="292" spans="5:5" ht="15" hidden="1" customHeight="1" x14ac:dyDescent="0.2">
      <c r="E292" s="355" t="s">
        <v>508</v>
      </c>
    </row>
    <row r="293" spans="5:5" ht="15" hidden="1" customHeight="1" x14ac:dyDescent="0.2">
      <c r="E293" s="355" t="s">
        <v>509</v>
      </c>
    </row>
    <row r="294" spans="5:5" ht="15" hidden="1" customHeight="1" x14ac:dyDescent="0.2">
      <c r="E294" s="355" t="s">
        <v>510</v>
      </c>
    </row>
    <row r="295" spans="5:5" ht="15" hidden="1" customHeight="1" x14ac:dyDescent="0.2">
      <c r="E295" s="355" t="s">
        <v>511</v>
      </c>
    </row>
    <row r="296" spans="5:5" ht="15" hidden="1" customHeight="1" x14ac:dyDescent="0.2">
      <c r="E296" s="355" t="s">
        <v>512</v>
      </c>
    </row>
    <row r="297" spans="5:5" ht="15" hidden="1" customHeight="1" x14ac:dyDescent="0.2">
      <c r="E297" s="355" t="s">
        <v>513</v>
      </c>
    </row>
    <row r="298" spans="5:5" ht="15" hidden="1" customHeight="1" x14ac:dyDescent="0.2">
      <c r="E298" s="355" t="s">
        <v>514</v>
      </c>
    </row>
    <row r="299" spans="5:5" ht="15" hidden="1" customHeight="1" x14ac:dyDescent="0.2">
      <c r="E299" s="355" t="s">
        <v>515</v>
      </c>
    </row>
    <row r="300" spans="5:5" ht="15" hidden="1" customHeight="1" x14ac:dyDescent="0.2">
      <c r="E300" s="355" t="s">
        <v>516</v>
      </c>
    </row>
    <row r="301" spans="5:5" ht="15" hidden="1" customHeight="1" x14ac:dyDescent="0.2">
      <c r="E301" s="355" t="s">
        <v>517</v>
      </c>
    </row>
    <row r="302" spans="5:5" ht="15" hidden="1" customHeight="1" x14ac:dyDescent="0.2">
      <c r="E302" s="355" t="s">
        <v>518</v>
      </c>
    </row>
    <row r="303" spans="5:5" ht="15" hidden="1" customHeight="1" x14ac:dyDescent="0.2">
      <c r="E303" s="355" t="s">
        <v>519</v>
      </c>
    </row>
    <row r="304" spans="5:5" ht="15" hidden="1" customHeight="1" x14ac:dyDescent="0.2">
      <c r="E304" s="355" t="s">
        <v>520</v>
      </c>
    </row>
    <row r="305" spans="5:5" ht="15" hidden="1" customHeight="1" x14ac:dyDescent="0.2">
      <c r="E305" s="355" t="s">
        <v>521</v>
      </c>
    </row>
    <row r="306" spans="5:5" ht="15" hidden="1" customHeight="1" x14ac:dyDescent="0.2">
      <c r="E306" s="355" t="s">
        <v>522</v>
      </c>
    </row>
    <row r="307" spans="5:5" ht="15" hidden="1" customHeight="1" x14ac:dyDescent="0.2">
      <c r="E307" s="355" t="s">
        <v>523</v>
      </c>
    </row>
    <row r="308" spans="5:5" ht="15" hidden="1" customHeight="1" x14ac:dyDescent="0.2">
      <c r="E308" s="355" t="s">
        <v>524</v>
      </c>
    </row>
    <row r="309" spans="5:5" ht="15" hidden="1" customHeight="1" x14ac:dyDescent="0.2">
      <c r="E309" s="355" t="s">
        <v>525</v>
      </c>
    </row>
    <row r="310" spans="5:5" ht="15" hidden="1" customHeight="1" x14ac:dyDescent="0.2">
      <c r="E310" s="355" t="s">
        <v>526</v>
      </c>
    </row>
    <row r="311" spans="5:5" ht="15" hidden="1" customHeight="1" x14ac:dyDescent="0.2">
      <c r="E311" s="355" t="s">
        <v>527</v>
      </c>
    </row>
    <row r="312" spans="5:5" ht="15" hidden="1" customHeight="1" x14ac:dyDescent="0.2">
      <c r="E312" s="355" t="s">
        <v>528</v>
      </c>
    </row>
    <row r="313" spans="5:5" ht="15" hidden="1" customHeight="1" x14ac:dyDescent="0.2">
      <c r="E313" s="355" t="s">
        <v>529</v>
      </c>
    </row>
    <row r="314" spans="5:5" ht="15" hidden="1" customHeight="1" x14ac:dyDescent="0.2">
      <c r="E314" s="355" t="s">
        <v>530</v>
      </c>
    </row>
    <row r="315" spans="5:5" ht="15" hidden="1" customHeight="1" x14ac:dyDescent="0.2">
      <c r="E315" s="355" t="s">
        <v>531</v>
      </c>
    </row>
    <row r="316" spans="5:5" ht="15" hidden="1" customHeight="1" x14ac:dyDescent="0.2">
      <c r="E316" s="355" t="s">
        <v>532</v>
      </c>
    </row>
    <row r="317" spans="5:5" ht="15" hidden="1" customHeight="1" x14ac:dyDescent="0.2">
      <c r="E317" s="355" t="s">
        <v>533</v>
      </c>
    </row>
    <row r="318" spans="5:5" ht="15" hidden="1" customHeight="1" x14ac:dyDescent="0.2">
      <c r="E318" s="355" t="s">
        <v>534</v>
      </c>
    </row>
    <row r="319" spans="5:5" ht="15" hidden="1" customHeight="1" x14ac:dyDescent="0.2">
      <c r="E319" s="355" t="s">
        <v>535</v>
      </c>
    </row>
    <row r="320" spans="5:5" ht="15" hidden="1" customHeight="1" x14ac:dyDescent="0.2">
      <c r="E320" s="355" t="s">
        <v>536</v>
      </c>
    </row>
    <row r="321" spans="5:5" ht="15" hidden="1" customHeight="1" x14ac:dyDescent="0.2">
      <c r="E321" s="355" t="s">
        <v>537</v>
      </c>
    </row>
    <row r="322" spans="5:5" ht="15" hidden="1" customHeight="1" x14ac:dyDescent="0.2">
      <c r="E322" s="355" t="s">
        <v>538</v>
      </c>
    </row>
    <row r="323" spans="5:5" ht="15" hidden="1" customHeight="1" x14ac:dyDescent="0.2">
      <c r="E323" s="355" t="s">
        <v>539</v>
      </c>
    </row>
    <row r="324" spans="5:5" ht="15" hidden="1" customHeight="1" x14ac:dyDescent="0.2">
      <c r="E324" s="355" t="s">
        <v>540</v>
      </c>
    </row>
    <row r="325" spans="5:5" ht="15" hidden="1" customHeight="1" x14ac:dyDescent="0.2">
      <c r="E325" s="355" t="s">
        <v>541</v>
      </c>
    </row>
    <row r="326" spans="5:5" ht="15" hidden="1" customHeight="1" x14ac:dyDescent="0.2">
      <c r="E326" s="355" t="s">
        <v>542</v>
      </c>
    </row>
    <row r="327" spans="5:5" ht="15" hidden="1" customHeight="1" x14ac:dyDescent="0.2">
      <c r="E327" s="355" t="s">
        <v>543</v>
      </c>
    </row>
    <row r="328" spans="5:5" ht="15" hidden="1" customHeight="1" x14ac:dyDescent="0.2">
      <c r="E328" s="355" t="s">
        <v>544</v>
      </c>
    </row>
    <row r="329" spans="5:5" ht="15" hidden="1" customHeight="1" x14ac:dyDescent="0.2">
      <c r="E329" s="355" t="s">
        <v>545</v>
      </c>
    </row>
    <row r="330" spans="5:5" ht="15" hidden="1" customHeight="1" x14ac:dyDescent="0.2">
      <c r="E330" s="355" t="s">
        <v>546</v>
      </c>
    </row>
    <row r="331" spans="5:5" ht="15" hidden="1" customHeight="1" x14ac:dyDescent="0.2">
      <c r="E331" s="355" t="s">
        <v>547</v>
      </c>
    </row>
    <row r="332" spans="5:5" ht="15" hidden="1" customHeight="1" x14ac:dyDescent="0.2">
      <c r="E332" s="355" t="s">
        <v>548</v>
      </c>
    </row>
    <row r="333" spans="5:5" ht="15" hidden="1" customHeight="1" x14ac:dyDescent="0.2">
      <c r="E333" s="355" t="s">
        <v>549</v>
      </c>
    </row>
    <row r="334" spans="5:5" ht="15" hidden="1" customHeight="1" x14ac:dyDescent="0.2">
      <c r="E334" s="355" t="s">
        <v>550</v>
      </c>
    </row>
    <row r="335" spans="5:5" ht="15" hidden="1" customHeight="1" x14ac:dyDescent="0.2">
      <c r="E335" s="355" t="s">
        <v>551</v>
      </c>
    </row>
    <row r="336" spans="5:5" ht="15" hidden="1" customHeight="1" x14ac:dyDescent="0.2">
      <c r="E336" s="355" t="s">
        <v>552</v>
      </c>
    </row>
    <row r="337" spans="5:5" ht="15" hidden="1" customHeight="1" x14ac:dyDescent="0.2">
      <c r="E337" s="355" t="s">
        <v>553</v>
      </c>
    </row>
    <row r="338" spans="5:5" ht="15" hidden="1" customHeight="1" x14ac:dyDescent="0.2">
      <c r="E338" s="355" t="s">
        <v>554</v>
      </c>
    </row>
    <row r="339" spans="5:5" ht="15" hidden="1" customHeight="1" x14ac:dyDescent="0.2">
      <c r="E339" s="355" t="s">
        <v>555</v>
      </c>
    </row>
    <row r="340" spans="5:5" ht="15" hidden="1" customHeight="1" x14ac:dyDescent="0.2">
      <c r="E340" s="355" t="s">
        <v>556</v>
      </c>
    </row>
    <row r="341" spans="5:5" ht="15" hidden="1" customHeight="1" x14ac:dyDescent="0.2">
      <c r="E341" s="355" t="s">
        <v>557</v>
      </c>
    </row>
    <row r="342" spans="5:5" ht="15" hidden="1" customHeight="1" x14ac:dyDescent="0.2">
      <c r="E342" s="355" t="s">
        <v>558</v>
      </c>
    </row>
    <row r="343" spans="5:5" ht="15" hidden="1" customHeight="1" x14ac:dyDescent="0.2">
      <c r="E343" s="355" t="s">
        <v>559</v>
      </c>
    </row>
    <row r="344" spans="5:5" ht="15" hidden="1" customHeight="1" x14ac:dyDescent="0.2">
      <c r="E344" s="355" t="s">
        <v>560</v>
      </c>
    </row>
    <row r="345" spans="5:5" ht="15" hidden="1" customHeight="1" x14ac:dyDescent="0.2">
      <c r="E345" s="355" t="s">
        <v>561</v>
      </c>
    </row>
    <row r="346" spans="5:5" ht="15" hidden="1" customHeight="1" x14ac:dyDescent="0.2">
      <c r="E346" s="355" t="s">
        <v>562</v>
      </c>
    </row>
    <row r="347" spans="5:5" ht="15" hidden="1" customHeight="1" x14ac:dyDescent="0.2">
      <c r="E347" s="355" t="s">
        <v>563</v>
      </c>
    </row>
    <row r="348" spans="5:5" ht="15" hidden="1" customHeight="1" x14ac:dyDescent="0.2">
      <c r="E348" s="355" t="s">
        <v>564</v>
      </c>
    </row>
    <row r="349" spans="5:5" ht="15" hidden="1" customHeight="1" x14ac:dyDescent="0.2">
      <c r="E349" s="355" t="s">
        <v>565</v>
      </c>
    </row>
    <row r="350" spans="5:5" ht="15" hidden="1" customHeight="1" x14ac:dyDescent="0.2">
      <c r="E350" s="355" t="s">
        <v>566</v>
      </c>
    </row>
    <row r="351" spans="5:5" ht="15" hidden="1" customHeight="1" x14ac:dyDescent="0.2">
      <c r="E351" s="355" t="s">
        <v>567</v>
      </c>
    </row>
    <row r="352" spans="5:5" ht="15" hidden="1" customHeight="1" x14ac:dyDescent="0.2">
      <c r="E352" s="355" t="s">
        <v>568</v>
      </c>
    </row>
    <row r="353" spans="5:5" ht="15" hidden="1" customHeight="1" x14ac:dyDescent="0.2">
      <c r="E353" s="355" t="s">
        <v>569</v>
      </c>
    </row>
    <row r="354" spans="5:5" ht="15" hidden="1" customHeight="1" x14ac:dyDescent="0.2">
      <c r="E354" s="355" t="s">
        <v>570</v>
      </c>
    </row>
    <row r="355" spans="5:5" ht="15" hidden="1" customHeight="1" x14ac:dyDescent="0.2">
      <c r="E355" s="355" t="s">
        <v>571</v>
      </c>
    </row>
    <row r="356" spans="5:5" ht="15" hidden="1" customHeight="1" x14ac:dyDescent="0.2">
      <c r="E356" s="355" t="s">
        <v>572</v>
      </c>
    </row>
    <row r="357" spans="5:5" ht="15" hidden="1" customHeight="1" x14ac:dyDescent="0.2">
      <c r="E357" s="355" t="s">
        <v>573</v>
      </c>
    </row>
    <row r="358" spans="5:5" ht="15" hidden="1" customHeight="1" x14ac:dyDescent="0.2">
      <c r="E358" s="355" t="s">
        <v>574</v>
      </c>
    </row>
    <row r="359" spans="5:5" ht="15" hidden="1" customHeight="1" x14ac:dyDescent="0.2">
      <c r="E359" s="355" t="s">
        <v>575</v>
      </c>
    </row>
    <row r="360" spans="5:5" ht="15" hidden="1" customHeight="1" x14ac:dyDescent="0.2">
      <c r="E360" s="355" t="s">
        <v>576</v>
      </c>
    </row>
    <row r="361" spans="5:5" ht="15" hidden="1" customHeight="1" x14ac:dyDescent="0.2">
      <c r="E361" s="355" t="s">
        <v>577</v>
      </c>
    </row>
    <row r="362" spans="5:5" ht="15" hidden="1" customHeight="1" x14ac:dyDescent="0.2">
      <c r="E362" s="355" t="s">
        <v>578</v>
      </c>
    </row>
    <row r="363" spans="5:5" ht="15" hidden="1" customHeight="1" x14ac:dyDescent="0.2">
      <c r="E363" s="355" t="s">
        <v>579</v>
      </c>
    </row>
    <row r="364" spans="5:5" ht="15" hidden="1" customHeight="1" x14ac:dyDescent="0.2">
      <c r="E364" s="355" t="s">
        <v>580</v>
      </c>
    </row>
    <row r="365" spans="5:5" ht="15" hidden="1" customHeight="1" x14ac:dyDescent="0.2">
      <c r="E365" s="355" t="s">
        <v>581</v>
      </c>
    </row>
    <row r="366" spans="5:5" ht="15" hidden="1" customHeight="1" x14ac:dyDescent="0.2">
      <c r="E366" s="355" t="s">
        <v>582</v>
      </c>
    </row>
    <row r="367" spans="5:5" ht="15" hidden="1" customHeight="1" x14ac:dyDescent="0.2">
      <c r="E367" s="355" t="s">
        <v>583</v>
      </c>
    </row>
    <row r="368" spans="5:5" ht="15" hidden="1" customHeight="1" x14ac:dyDescent="0.2">
      <c r="E368" s="355" t="s">
        <v>584</v>
      </c>
    </row>
    <row r="369" spans="5:5" ht="15" hidden="1" customHeight="1" x14ac:dyDescent="0.2">
      <c r="E369" s="355" t="s">
        <v>585</v>
      </c>
    </row>
    <row r="370" spans="5:5" ht="15" hidden="1" customHeight="1" x14ac:dyDescent="0.2">
      <c r="E370" s="355" t="s">
        <v>586</v>
      </c>
    </row>
    <row r="371" spans="5:5" ht="15" hidden="1" customHeight="1" x14ac:dyDescent="0.2">
      <c r="E371" s="355" t="s">
        <v>587</v>
      </c>
    </row>
    <row r="372" spans="5:5" ht="15" hidden="1" customHeight="1" x14ac:dyDescent="0.2">
      <c r="E372" s="355" t="s">
        <v>588</v>
      </c>
    </row>
    <row r="373" spans="5:5" ht="15" hidden="1" customHeight="1" x14ac:dyDescent="0.2">
      <c r="E373" s="355" t="s">
        <v>589</v>
      </c>
    </row>
    <row r="374" spans="5:5" ht="15" hidden="1" customHeight="1" x14ac:dyDescent="0.2">
      <c r="E374" s="355" t="s">
        <v>590</v>
      </c>
    </row>
    <row r="375" spans="5:5" ht="15" hidden="1" customHeight="1" x14ac:dyDescent="0.2">
      <c r="E375" s="355" t="s">
        <v>591</v>
      </c>
    </row>
    <row r="376" spans="5:5" ht="15" hidden="1" customHeight="1" x14ac:dyDescent="0.2">
      <c r="E376" s="355" t="s">
        <v>592</v>
      </c>
    </row>
    <row r="377" spans="5:5" ht="15" hidden="1" customHeight="1" x14ac:dyDescent="0.2">
      <c r="E377" s="355" t="s">
        <v>593</v>
      </c>
    </row>
    <row r="378" spans="5:5" ht="15" hidden="1" customHeight="1" x14ac:dyDescent="0.2">
      <c r="E378" s="355" t="s">
        <v>594</v>
      </c>
    </row>
    <row r="379" spans="5:5" ht="15" hidden="1" customHeight="1" x14ac:dyDescent="0.2">
      <c r="E379" s="355" t="s">
        <v>595</v>
      </c>
    </row>
    <row r="380" spans="5:5" ht="15" hidden="1" customHeight="1" x14ac:dyDescent="0.2">
      <c r="E380" s="355" t="s">
        <v>596</v>
      </c>
    </row>
    <row r="381" spans="5:5" ht="15" hidden="1" customHeight="1" x14ac:dyDescent="0.2">
      <c r="E381" s="355" t="s">
        <v>597</v>
      </c>
    </row>
    <row r="382" spans="5:5" ht="15" hidden="1" customHeight="1" x14ac:dyDescent="0.2">
      <c r="E382" s="355" t="s">
        <v>598</v>
      </c>
    </row>
    <row r="383" spans="5:5" ht="15" hidden="1" customHeight="1" x14ac:dyDescent="0.2">
      <c r="E383" s="355" t="s">
        <v>599</v>
      </c>
    </row>
    <row r="384" spans="5:5" ht="15" hidden="1" customHeight="1" x14ac:dyDescent="0.2">
      <c r="E384" s="355" t="s">
        <v>600</v>
      </c>
    </row>
    <row r="385" spans="5:5" ht="15" hidden="1" customHeight="1" x14ac:dyDescent="0.2">
      <c r="E385" s="355" t="s">
        <v>601</v>
      </c>
    </row>
    <row r="386" spans="5:5" ht="15" hidden="1" customHeight="1" x14ac:dyDescent="0.2">
      <c r="E386" s="355" t="s">
        <v>602</v>
      </c>
    </row>
    <row r="387" spans="5:5" ht="15" hidden="1" customHeight="1" x14ac:dyDescent="0.2">
      <c r="E387" s="355" t="s">
        <v>603</v>
      </c>
    </row>
    <row r="388" spans="5:5" ht="15" hidden="1" customHeight="1" x14ac:dyDescent="0.2">
      <c r="E388" s="355" t="s">
        <v>604</v>
      </c>
    </row>
    <row r="389" spans="5:5" ht="15" hidden="1" customHeight="1" x14ac:dyDescent="0.2">
      <c r="E389" s="355" t="s">
        <v>605</v>
      </c>
    </row>
    <row r="390" spans="5:5" ht="15" hidden="1" customHeight="1" x14ac:dyDescent="0.2">
      <c r="E390" s="355" t="s">
        <v>606</v>
      </c>
    </row>
    <row r="391" spans="5:5" ht="15" hidden="1" customHeight="1" x14ac:dyDescent="0.2">
      <c r="E391" s="355" t="s">
        <v>607</v>
      </c>
    </row>
    <row r="392" spans="5:5" ht="15" hidden="1" customHeight="1" x14ac:dyDescent="0.2">
      <c r="E392" s="355" t="s">
        <v>608</v>
      </c>
    </row>
    <row r="393" spans="5:5" ht="15" hidden="1" customHeight="1" x14ac:dyDescent="0.2">
      <c r="E393" s="355" t="s">
        <v>609</v>
      </c>
    </row>
    <row r="394" spans="5:5" ht="15" hidden="1" customHeight="1" x14ac:dyDescent="0.2">
      <c r="E394" s="355" t="s">
        <v>610</v>
      </c>
    </row>
    <row r="395" spans="5:5" ht="15" hidden="1" customHeight="1" x14ac:dyDescent="0.2">
      <c r="E395" s="355" t="s">
        <v>611</v>
      </c>
    </row>
    <row r="396" spans="5:5" ht="15" hidden="1" customHeight="1" x14ac:dyDescent="0.2">
      <c r="E396" s="355" t="s">
        <v>612</v>
      </c>
    </row>
    <row r="397" spans="5:5" ht="15" hidden="1" customHeight="1" x14ac:dyDescent="0.2">
      <c r="E397" s="355" t="s">
        <v>613</v>
      </c>
    </row>
    <row r="398" spans="5:5" ht="15" hidden="1" customHeight="1" x14ac:dyDescent="0.2">
      <c r="E398" s="355" t="s">
        <v>614</v>
      </c>
    </row>
    <row r="399" spans="5:5" ht="15" hidden="1" customHeight="1" x14ac:dyDescent="0.2">
      <c r="E399" s="355" t="s">
        <v>615</v>
      </c>
    </row>
    <row r="400" spans="5:5" ht="15" hidden="1" customHeight="1" x14ac:dyDescent="0.2">
      <c r="E400" s="355" t="s">
        <v>616</v>
      </c>
    </row>
    <row r="401" spans="5:5" ht="15" hidden="1" customHeight="1" x14ac:dyDescent="0.2">
      <c r="E401" s="355" t="s">
        <v>617</v>
      </c>
    </row>
    <row r="402" spans="5:5" ht="15" hidden="1" customHeight="1" x14ac:dyDescent="0.2">
      <c r="E402" s="355" t="s">
        <v>618</v>
      </c>
    </row>
    <row r="403" spans="5:5" ht="15" hidden="1" customHeight="1" x14ac:dyDescent="0.2">
      <c r="E403" s="355" t="s">
        <v>619</v>
      </c>
    </row>
    <row r="404" spans="5:5" ht="15" hidden="1" customHeight="1" x14ac:dyDescent="0.2">
      <c r="E404" s="355" t="s">
        <v>620</v>
      </c>
    </row>
    <row r="405" spans="5:5" ht="15" hidden="1" customHeight="1" x14ac:dyDescent="0.2">
      <c r="E405" s="355" t="s">
        <v>621</v>
      </c>
    </row>
    <row r="406" spans="5:5" ht="15" hidden="1" customHeight="1" x14ac:dyDescent="0.2">
      <c r="E406" s="355" t="s">
        <v>622</v>
      </c>
    </row>
    <row r="407" spans="5:5" ht="15" hidden="1" customHeight="1" x14ac:dyDescent="0.2">
      <c r="E407" s="355" t="s">
        <v>623</v>
      </c>
    </row>
    <row r="408" spans="5:5" ht="15" hidden="1" customHeight="1" x14ac:dyDescent="0.2">
      <c r="E408" s="355" t="s">
        <v>624</v>
      </c>
    </row>
    <row r="409" spans="5:5" ht="15" hidden="1" customHeight="1" x14ac:dyDescent="0.2">
      <c r="E409" s="355" t="s">
        <v>625</v>
      </c>
    </row>
    <row r="410" spans="5:5" ht="15" hidden="1" customHeight="1" x14ac:dyDescent="0.2">
      <c r="E410" s="355" t="s">
        <v>626</v>
      </c>
    </row>
    <row r="411" spans="5:5" ht="15" hidden="1" customHeight="1" x14ac:dyDescent="0.2">
      <c r="E411" s="355" t="s">
        <v>627</v>
      </c>
    </row>
    <row r="412" spans="5:5" ht="15" hidden="1" customHeight="1" x14ac:dyDescent="0.2">
      <c r="E412" s="355" t="s">
        <v>628</v>
      </c>
    </row>
    <row r="413" spans="5:5" ht="15" hidden="1" customHeight="1" x14ac:dyDescent="0.2">
      <c r="E413" s="355" t="s">
        <v>629</v>
      </c>
    </row>
    <row r="414" spans="5:5" ht="15" hidden="1" customHeight="1" x14ac:dyDescent="0.2">
      <c r="E414" s="355" t="s">
        <v>630</v>
      </c>
    </row>
    <row r="415" spans="5:5" ht="15" hidden="1" customHeight="1" x14ac:dyDescent="0.2">
      <c r="E415" s="355" t="s">
        <v>631</v>
      </c>
    </row>
    <row r="416" spans="5:5" ht="15" hidden="1" customHeight="1" x14ac:dyDescent="0.2">
      <c r="E416" s="355" t="s">
        <v>632</v>
      </c>
    </row>
    <row r="417" spans="5:5" ht="15" hidden="1" customHeight="1" x14ac:dyDescent="0.2">
      <c r="E417" s="355" t="s">
        <v>633</v>
      </c>
    </row>
    <row r="418" spans="5:5" ht="15" hidden="1" customHeight="1" x14ac:dyDescent="0.2">
      <c r="E418" s="355" t="s">
        <v>634</v>
      </c>
    </row>
    <row r="419" spans="5:5" ht="15" hidden="1" customHeight="1" x14ac:dyDescent="0.2">
      <c r="E419" s="355" t="s">
        <v>635</v>
      </c>
    </row>
    <row r="420" spans="5:5" ht="15" hidden="1" customHeight="1" x14ac:dyDescent="0.2">
      <c r="E420" s="355" t="s">
        <v>636</v>
      </c>
    </row>
    <row r="421" spans="5:5" ht="15" hidden="1" customHeight="1" x14ac:dyDescent="0.2">
      <c r="E421" s="355" t="s">
        <v>637</v>
      </c>
    </row>
    <row r="422" spans="5:5" ht="15" hidden="1" customHeight="1" x14ac:dyDescent="0.2">
      <c r="E422" s="355" t="s">
        <v>638</v>
      </c>
    </row>
    <row r="423" spans="5:5" ht="15" hidden="1" customHeight="1" x14ac:dyDescent="0.2">
      <c r="E423" s="355" t="s">
        <v>639</v>
      </c>
    </row>
    <row r="424" spans="5:5" ht="15" hidden="1" customHeight="1" x14ac:dyDescent="0.2">
      <c r="E424" s="355" t="s">
        <v>640</v>
      </c>
    </row>
    <row r="425" spans="5:5" ht="15" hidden="1" customHeight="1" x14ac:dyDescent="0.2">
      <c r="E425" s="355" t="s">
        <v>641</v>
      </c>
    </row>
    <row r="426" spans="5:5" ht="15" hidden="1" customHeight="1" x14ac:dyDescent="0.2">
      <c r="E426" s="355" t="s">
        <v>642</v>
      </c>
    </row>
    <row r="427" spans="5:5" ht="15" hidden="1" customHeight="1" x14ac:dyDescent="0.2">
      <c r="E427" s="355" t="s">
        <v>643</v>
      </c>
    </row>
    <row r="428" spans="5:5" ht="15" hidden="1" customHeight="1" x14ac:dyDescent="0.2">
      <c r="E428" s="355" t="s">
        <v>644</v>
      </c>
    </row>
    <row r="429" spans="5:5" ht="15" hidden="1" customHeight="1" x14ac:dyDescent="0.2">
      <c r="E429" s="355" t="s">
        <v>645</v>
      </c>
    </row>
    <row r="430" spans="5:5" ht="15" hidden="1" customHeight="1" x14ac:dyDescent="0.2">
      <c r="E430" s="355" t="s">
        <v>646</v>
      </c>
    </row>
    <row r="431" spans="5:5" ht="15" hidden="1" customHeight="1" x14ac:dyDescent="0.2">
      <c r="E431" s="355" t="s">
        <v>647</v>
      </c>
    </row>
    <row r="432" spans="5:5" ht="15" hidden="1" customHeight="1" x14ac:dyDescent="0.2">
      <c r="E432" s="355" t="s">
        <v>648</v>
      </c>
    </row>
    <row r="433" spans="5:5" ht="15" hidden="1" customHeight="1" x14ac:dyDescent="0.2">
      <c r="E433" s="355" t="s">
        <v>649</v>
      </c>
    </row>
    <row r="434" spans="5:5" ht="15" hidden="1" customHeight="1" x14ac:dyDescent="0.2">
      <c r="E434" s="355" t="s">
        <v>650</v>
      </c>
    </row>
    <row r="435" spans="5:5" ht="15" hidden="1" customHeight="1" x14ac:dyDescent="0.2">
      <c r="E435" s="355" t="s">
        <v>651</v>
      </c>
    </row>
    <row r="436" spans="5:5" ht="15" hidden="1" customHeight="1" x14ac:dyDescent="0.2">
      <c r="E436" s="355" t="s">
        <v>652</v>
      </c>
    </row>
    <row r="437" spans="5:5" ht="15" hidden="1" customHeight="1" x14ac:dyDescent="0.2">
      <c r="E437" s="355" t="s">
        <v>653</v>
      </c>
    </row>
    <row r="438" spans="5:5" ht="15" hidden="1" customHeight="1" x14ac:dyDescent="0.2">
      <c r="E438" s="355" t="s">
        <v>654</v>
      </c>
    </row>
    <row r="439" spans="5:5" ht="15" hidden="1" customHeight="1" x14ac:dyDescent="0.2">
      <c r="E439" s="355" t="s">
        <v>655</v>
      </c>
    </row>
    <row r="440" spans="5:5" ht="15" hidden="1" customHeight="1" x14ac:dyDescent="0.2">
      <c r="E440" s="355" t="s">
        <v>656</v>
      </c>
    </row>
    <row r="441" spans="5:5" ht="15" hidden="1" customHeight="1" x14ac:dyDescent="0.2">
      <c r="E441" s="355" t="s">
        <v>657</v>
      </c>
    </row>
    <row r="442" spans="5:5" ht="15" hidden="1" customHeight="1" x14ac:dyDescent="0.2">
      <c r="E442" s="355" t="s">
        <v>658</v>
      </c>
    </row>
    <row r="443" spans="5:5" ht="15" hidden="1" customHeight="1" x14ac:dyDescent="0.2">
      <c r="E443" s="355" t="s">
        <v>659</v>
      </c>
    </row>
    <row r="444" spans="5:5" ht="15" hidden="1" customHeight="1" x14ac:dyDescent="0.2">
      <c r="E444" s="355" t="s">
        <v>660</v>
      </c>
    </row>
    <row r="445" spans="5:5" ht="15" hidden="1" customHeight="1" x14ac:dyDescent="0.2">
      <c r="E445" s="355" t="s">
        <v>661</v>
      </c>
    </row>
    <row r="446" spans="5:5" ht="15" hidden="1" customHeight="1" x14ac:dyDescent="0.2">
      <c r="E446" s="355" t="s">
        <v>662</v>
      </c>
    </row>
    <row r="447" spans="5:5" ht="15" hidden="1" customHeight="1" x14ac:dyDescent="0.2">
      <c r="E447" s="355" t="s">
        <v>663</v>
      </c>
    </row>
    <row r="448" spans="5:5" ht="15" hidden="1" customHeight="1" x14ac:dyDescent="0.2">
      <c r="E448" s="355" t="s">
        <v>664</v>
      </c>
    </row>
    <row r="449" spans="5:5" ht="15" hidden="1" customHeight="1" x14ac:dyDescent="0.2">
      <c r="E449" s="355" t="s">
        <v>665</v>
      </c>
    </row>
    <row r="450" spans="5:5" ht="15" hidden="1" customHeight="1" x14ac:dyDescent="0.2">
      <c r="E450" s="355" t="s">
        <v>666</v>
      </c>
    </row>
    <row r="451" spans="5:5" ht="15" hidden="1" customHeight="1" x14ac:dyDescent="0.2">
      <c r="E451" s="355" t="s">
        <v>667</v>
      </c>
    </row>
    <row r="452" spans="5:5" ht="15" hidden="1" customHeight="1" x14ac:dyDescent="0.2">
      <c r="E452" s="355" t="s">
        <v>668</v>
      </c>
    </row>
    <row r="453" spans="5:5" ht="15" hidden="1" customHeight="1" x14ac:dyDescent="0.2">
      <c r="E453" s="355" t="s">
        <v>669</v>
      </c>
    </row>
    <row r="454" spans="5:5" ht="15" hidden="1" customHeight="1" x14ac:dyDescent="0.2">
      <c r="E454" s="355" t="s">
        <v>670</v>
      </c>
    </row>
    <row r="455" spans="5:5" ht="15" hidden="1" customHeight="1" x14ac:dyDescent="0.2">
      <c r="E455" s="355" t="s">
        <v>671</v>
      </c>
    </row>
    <row r="456" spans="5:5" ht="15" hidden="1" customHeight="1" x14ac:dyDescent="0.2">
      <c r="E456" s="355" t="s">
        <v>672</v>
      </c>
    </row>
    <row r="457" spans="5:5" ht="15" hidden="1" customHeight="1" x14ac:dyDescent="0.2">
      <c r="E457" s="355" t="s">
        <v>673</v>
      </c>
    </row>
    <row r="458" spans="5:5" ht="15" hidden="1" customHeight="1" x14ac:dyDescent="0.2">
      <c r="E458" s="355" t="s">
        <v>674</v>
      </c>
    </row>
    <row r="459" spans="5:5" ht="15" hidden="1" customHeight="1" x14ac:dyDescent="0.2">
      <c r="E459" s="355" t="s">
        <v>675</v>
      </c>
    </row>
    <row r="460" spans="5:5" ht="15" hidden="1" customHeight="1" x14ac:dyDescent="0.2">
      <c r="E460" s="355" t="s">
        <v>676</v>
      </c>
    </row>
    <row r="461" spans="5:5" ht="15" hidden="1" customHeight="1" x14ac:dyDescent="0.2">
      <c r="E461" s="355" t="s">
        <v>677</v>
      </c>
    </row>
    <row r="462" spans="5:5" ht="15" hidden="1" customHeight="1" x14ac:dyDescent="0.2">
      <c r="E462" s="355" t="s">
        <v>678</v>
      </c>
    </row>
    <row r="463" spans="5:5" ht="15" hidden="1" customHeight="1" x14ac:dyDescent="0.2">
      <c r="E463" s="355" t="s">
        <v>679</v>
      </c>
    </row>
    <row r="464" spans="5:5" ht="15" hidden="1" customHeight="1" x14ac:dyDescent="0.2">
      <c r="E464" s="355" t="s">
        <v>680</v>
      </c>
    </row>
    <row r="465" spans="5:5" ht="15" hidden="1" customHeight="1" x14ac:dyDescent="0.2">
      <c r="E465" s="355" t="s">
        <v>681</v>
      </c>
    </row>
    <row r="466" spans="5:5" ht="15" hidden="1" customHeight="1" x14ac:dyDescent="0.2">
      <c r="E466" s="355" t="s">
        <v>682</v>
      </c>
    </row>
    <row r="467" spans="5:5" ht="15" hidden="1" customHeight="1" x14ac:dyDescent="0.2">
      <c r="E467" s="355" t="s">
        <v>683</v>
      </c>
    </row>
    <row r="468" spans="5:5" ht="15" hidden="1" customHeight="1" x14ac:dyDescent="0.2">
      <c r="E468" s="355" t="s">
        <v>684</v>
      </c>
    </row>
    <row r="469" spans="5:5" ht="15" hidden="1" customHeight="1" x14ac:dyDescent="0.2">
      <c r="E469" s="355" t="s">
        <v>685</v>
      </c>
    </row>
    <row r="470" spans="5:5" ht="15" hidden="1" customHeight="1" x14ac:dyDescent="0.2">
      <c r="E470" s="355" t="s">
        <v>686</v>
      </c>
    </row>
    <row r="471" spans="5:5" ht="15" hidden="1" customHeight="1" x14ac:dyDescent="0.2">
      <c r="E471" s="355" t="s">
        <v>687</v>
      </c>
    </row>
    <row r="472" spans="5:5" ht="15" hidden="1" customHeight="1" x14ac:dyDescent="0.2">
      <c r="E472" s="355" t="s">
        <v>688</v>
      </c>
    </row>
    <row r="473" spans="5:5" ht="15" hidden="1" customHeight="1" x14ac:dyDescent="0.2">
      <c r="E473" s="355" t="s">
        <v>689</v>
      </c>
    </row>
    <row r="474" spans="5:5" ht="15" hidden="1" customHeight="1" x14ac:dyDescent="0.2">
      <c r="E474" s="355" t="s">
        <v>690</v>
      </c>
    </row>
    <row r="475" spans="5:5" ht="15" hidden="1" customHeight="1" x14ac:dyDescent="0.2">
      <c r="E475" s="355" t="s">
        <v>691</v>
      </c>
    </row>
    <row r="476" spans="5:5" ht="15" hidden="1" customHeight="1" x14ac:dyDescent="0.2">
      <c r="E476" s="355" t="s">
        <v>692</v>
      </c>
    </row>
    <row r="477" spans="5:5" ht="15" hidden="1" customHeight="1" x14ac:dyDescent="0.2">
      <c r="E477" s="355" t="s">
        <v>693</v>
      </c>
    </row>
    <row r="478" spans="5:5" ht="15" hidden="1" customHeight="1" x14ac:dyDescent="0.2">
      <c r="E478" s="355" t="s">
        <v>694</v>
      </c>
    </row>
    <row r="479" spans="5:5" ht="15" hidden="1" customHeight="1" x14ac:dyDescent="0.2">
      <c r="E479" s="355" t="s">
        <v>695</v>
      </c>
    </row>
    <row r="480" spans="5:5" ht="15" hidden="1" customHeight="1" x14ac:dyDescent="0.2">
      <c r="E480" s="355" t="s">
        <v>696</v>
      </c>
    </row>
    <row r="481" spans="5:5" ht="15" hidden="1" customHeight="1" x14ac:dyDescent="0.2">
      <c r="E481" s="355" t="s">
        <v>697</v>
      </c>
    </row>
    <row r="482" spans="5:5" ht="15" hidden="1" customHeight="1" x14ac:dyDescent="0.2">
      <c r="E482" s="355" t="s">
        <v>698</v>
      </c>
    </row>
    <row r="483" spans="5:5" ht="15" hidden="1" customHeight="1" x14ac:dyDescent="0.2">
      <c r="E483" s="355" t="s">
        <v>699</v>
      </c>
    </row>
    <row r="484" spans="5:5" ht="15" hidden="1" customHeight="1" x14ac:dyDescent="0.2">
      <c r="E484" s="355" t="s">
        <v>700</v>
      </c>
    </row>
    <row r="485" spans="5:5" ht="15" hidden="1" customHeight="1" x14ac:dyDescent="0.2">
      <c r="E485" s="355" t="s">
        <v>701</v>
      </c>
    </row>
    <row r="486" spans="5:5" ht="15" hidden="1" customHeight="1" x14ac:dyDescent="0.2">
      <c r="E486" s="355" t="s">
        <v>702</v>
      </c>
    </row>
    <row r="487" spans="5:5" ht="15" hidden="1" customHeight="1" x14ac:dyDescent="0.2">
      <c r="E487" s="355" t="s">
        <v>703</v>
      </c>
    </row>
    <row r="488" spans="5:5" ht="15" hidden="1" customHeight="1" x14ac:dyDescent="0.2">
      <c r="E488" s="355" t="s">
        <v>704</v>
      </c>
    </row>
    <row r="489" spans="5:5" ht="15" hidden="1" customHeight="1" x14ac:dyDescent="0.2">
      <c r="E489" s="355" t="s">
        <v>705</v>
      </c>
    </row>
    <row r="490" spans="5:5" ht="15" hidden="1" customHeight="1" x14ac:dyDescent="0.2">
      <c r="E490" s="355" t="s">
        <v>706</v>
      </c>
    </row>
    <row r="491" spans="5:5" ht="15" hidden="1" customHeight="1" x14ac:dyDescent="0.2">
      <c r="E491" s="355" t="s">
        <v>707</v>
      </c>
    </row>
    <row r="492" spans="5:5" ht="15" hidden="1" customHeight="1" x14ac:dyDescent="0.2">
      <c r="E492" s="355" t="s">
        <v>708</v>
      </c>
    </row>
    <row r="493" spans="5:5" ht="15" hidden="1" customHeight="1" x14ac:dyDescent="0.2">
      <c r="E493" s="355" t="s">
        <v>709</v>
      </c>
    </row>
    <row r="494" spans="5:5" ht="15" hidden="1" customHeight="1" x14ac:dyDescent="0.2">
      <c r="E494" s="355" t="s">
        <v>710</v>
      </c>
    </row>
    <row r="495" spans="5:5" ht="15" hidden="1" customHeight="1" x14ac:dyDescent="0.2">
      <c r="E495" s="355" t="s">
        <v>711</v>
      </c>
    </row>
    <row r="496" spans="5:5" ht="15" hidden="1" customHeight="1" x14ac:dyDescent="0.2">
      <c r="E496" s="355" t="s">
        <v>712</v>
      </c>
    </row>
    <row r="497" spans="5:5" ht="15" hidden="1" customHeight="1" x14ac:dyDescent="0.2">
      <c r="E497" s="355" t="s">
        <v>713</v>
      </c>
    </row>
    <row r="498" spans="5:5" ht="15" hidden="1" customHeight="1" x14ac:dyDescent="0.2">
      <c r="E498" s="355" t="s">
        <v>714</v>
      </c>
    </row>
    <row r="499" spans="5:5" ht="15" hidden="1" customHeight="1" x14ac:dyDescent="0.2">
      <c r="E499" s="355" t="s">
        <v>715</v>
      </c>
    </row>
    <row r="500" spans="5:5" ht="15" hidden="1" customHeight="1" x14ac:dyDescent="0.2">
      <c r="E500" s="355" t="s">
        <v>716</v>
      </c>
    </row>
    <row r="501" spans="5:5" ht="15" hidden="1" customHeight="1" x14ac:dyDescent="0.2">
      <c r="E501" s="355" t="s">
        <v>717</v>
      </c>
    </row>
    <row r="502" spans="5:5" ht="15" hidden="1" customHeight="1" x14ac:dyDescent="0.2">
      <c r="E502" s="355" t="s">
        <v>718</v>
      </c>
    </row>
    <row r="503" spans="5:5" ht="15" hidden="1" customHeight="1" x14ac:dyDescent="0.2">
      <c r="E503" s="355" t="s">
        <v>719</v>
      </c>
    </row>
    <row r="504" spans="5:5" ht="15" hidden="1" customHeight="1" x14ac:dyDescent="0.2">
      <c r="E504" s="355" t="s">
        <v>720</v>
      </c>
    </row>
    <row r="505" spans="5:5" ht="15" hidden="1" customHeight="1" x14ac:dyDescent="0.2">
      <c r="E505" s="355" t="s">
        <v>721</v>
      </c>
    </row>
    <row r="506" spans="5:5" ht="15" hidden="1" customHeight="1" x14ac:dyDescent="0.2">
      <c r="E506" s="355" t="s">
        <v>722</v>
      </c>
    </row>
    <row r="507" spans="5:5" ht="15" hidden="1" customHeight="1" x14ac:dyDescent="0.2">
      <c r="E507" s="355" t="s">
        <v>723</v>
      </c>
    </row>
    <row r="508" spans="5:5" ht="15" hidden="1" customHeight="1" x14ac:dyDescent="0.2">
      <c r="E508" s="355" t="s">
        <v>724</v>
      </c>
    </row>
    <row r="509" spans="5:5" ht="15" hidden="1" customHeight="1" x14ac:dyDescent="0.2">
      <c r="E509" s="355" t="s">
        <v>725</v>
      </c>
    </row>
    <row r="510" spans="5:5" ht="15" hidden="1" customHeight="1" x14ac:dyDescent="0.2">
      <c r="E510" s="355" t="s">
        <v>726</v>
      </c>
    </row>
    <row r="511" spans="5:5" ht="15" hidden="1" customHeight="1" x14ac:dyDescent="0.2">
      <c r="E511" s="355" t="s">
        <v>727</v>
      </c>
    </row>
    <row r="512" spans="5:5" ht="15" hidden="1" customHeight="1" x14ac:dyDescent="0.2">
      <c r="E512" s="355" t="s">
        <v>728</v>
      </c>
    </row>
    <row r="513" spans="5:5" ht="15" hidden="1" customHeight="1" x14ac:dyDescent="0.2">
      <c r="E513" s="355" t="s">
        <v>729</v>
      </c>
    </row>
    <row r="514" spans="5:5" ht="15" hidden="1" customHeight="1" x14ac:dyDescent="0.2">
      <c r="E514" s="355" t="s">
        <v>730</v>
      </c>
    </row>
    <row r="515" spans="5:5" ht="15" hidden="1" customHeight="1" x14ac:dyDescent="0.2">
      <c r="E515" s="355" t="s">
        <v>731</v>
      </c>
    </row>
    <row r="516" spans="5:5" ht="15" hidden="1" customHeight="1" x14ac:dyDescent="0.2">
      <c r="E516" s="355" t="s">
        <v>732</v>
      </c>
    </row>
    <row r="517" spans="5:5" ht="15" hidden="1" customHeight="1" x14ac:dyDescent="0.2">
      <c r="E517" s="355" t="s">
        <v>733</v>
      </c>
    </row>
    <row r="518" spans="5:5" ht="15" hidden="1" customHeight="1" x14ac:dyDescent="0.2">
      <c r="E518" s="355" t="s">
        <v>734</v>
      </c>
    </row>
    <row r="519" spans="5:5" ht="15" hidden="1" customHeight="1" x14ac:dyDescent="0.2">
      <c r="E519" s="355" t="s">
        <v>735</v>
      </c>
    </row>
    <row r="520" spans="5:5" ht="15" hidden="1" customHeight="1" x14ac:dyDescent="0.2">
      <c r="E520" s="355" t="s">
        <v>736</v>
      </c>
    </row>
    <row r="521" spans="5:5" ht="15" hidden="1" customHeight="1" x14ac:dyDescent="0.2">
      <c r="E521" s="355" t="s">
        <v>737</v>
      </c>
    </row>
    <row r="522" spans="5:5" ht="15" hidden="1" customHeight="1" x14ac:dyDescent="0.2">
      <c r="E522" s="355" t="s">
        <v>738</v>
      </c>
    </row>
    <row r="523" spans="5:5" ht="15" hidden="1" customHeight="1" x14ac:dyDescent="0.2">
      <c r="E523" s="355" t="s">
        <v>739</v>
      </c>
    </row>
    <row r="524" spans="5:5" ht="15" hidden="1" customHeight="1" x14ac:dyDescent="0.2">
      <c r="E524" s="355" t="s">
        <v>740</v>
      </c>
    </row>
    <row r="525" spans="5:5" ht="15" hidden="1" customHeight="1" x14ac:dyDescent="0.2">
      <c r="E525" s="355" t="s">
        <v>741</v>
      </c>
    </row>
    <row r="526" spans="5:5" ht="15" hidden="1" customHeight="1" x14ac:dyDescent="0.2">
      <c r="E526" s="355" t="s">
        <v>742</v>
      </c>
    </row>
    <row r="527" spans="5:5" ht="15" hidden="1" customHeight="1" x14ac:dyDescent="0.2">
      <c r="E527" s="355" t="s">
        <v>743</v>
      </c>
    </row>
    <row r="528" spans="5:5" ht="15" hidden="1" customHeight="1" x14ac:dyDescent="0.2">
      <c r="E528" s="355" t="s">
        <v>744</v>
      </c>
    </row>
    <row r="529" spans="5:5" ht="15" hidden="1" customHeight="1" x14ac:dyDescent="0.2">
      <c r="E529" s="355" t="s">
        <v>745</v>
      </c>
    </row>
    <row r="530" spans="5:5" ht="15" hidden="1" customHeight="1" x14ac:dyDescent="0.2">
      <c r="E530" s="355" t="s">
        <v>746</v>
      </c>
    </row>
    <row r="531" spans="5:5" ht="15" hidden="1" customHeight="1" x14ac:dyDescent="0.2">
      <c r="E531" s="355" t="s">
        <v>747</v>
      </c>
    </row>
    <row r="532" spans="5:5" ht="15" hidden="1" customHeight="1" x14ac:dyDescent="0.2">
      <c r="E532" s="355" t="s">
        <v>748</v>
      </c>
    </row>
    <row r="533" spans="5:5" ht="15" hidden="1" customHeight="1" x14ac:dyDescent="0.2">
      <c r="E533" s="355" t="s">
        <v>749</v>
      </c>
    </row>
    <row r="534" spans="5:5" ht="15" hidden="1" customHeight="1" x14ac:dyDescent="0.2">
      <c r="E534" s="355" t="s">
        <v>750</v>
      </c>
    </row>
    <row r="535" spans="5:5" ht="15" hidden="1" customHeight="1" x14ac:dyDescent="0.2">
      <c r="E535" s="355" t="s">
        <v>751</v>
      </c>
    </row>
    <row r="536" spans="5:5" ht="15" hidden="1" customHeight="1" x14ac:dyDescent="0.2">
      <c r="E536" s="355" t="s">
        <v>752</v>
      </c>
    </row>
    <row r="537" spans="5:5" ht="15" hidden="1" customHeight="1" x14ac:dyDescent="0.2">
      <c r="E537" s="355" t="s">
        <v>753</v>
      </c>
    </row>
    <row r="538" spans="5:5" ht="15" hidden="1" customHeight="1" x14ac:dyDescent="0.2">
      <c r="E538" s="355" t="s">
        <v>754</v>
      </c>
    </row>
    <row r="539" spans="5:5" ht="15" hidden="1" customHeight="1" x14ac:dyDescent="0.2">
      <c r="E539" s="355" t="s">
        <v>755</v>
      </c>
    </row>
    <row r="540" spans="5:5" ht="15" hidden="1" customHeight="1" x14ac:dyDescent="0.2">
      <c r="E540" s="355" t="s">
        <v>756</v>
      </c>
    </row>
    <row r="541" spans="5:5" ht="15" hidden="1" customHeight="1" x14ac:dyDescent="0.2">
      <c r="E541" s="355" t="s">
        <v>757</v>
      </c>
    </row>
    <row r="542" spans="5:5" ht="15" hidden="1" customHeight="1" x14ac:dyDescent="0.2">
      <c r="E542" s="355" t="s">
        <v>758</v>
      </c>
    </row>
    <row r="543" spans="5:5" ht="15" hidden="1" customHeight="1" x14ac:dyDescent="0.2">
      <c r="E543" s="355" t="s">
        <v>759</v>
      </c>
    </row>
    <row r="544" spans="5:5" ht="15" hidden="1" customHeight="1" x14ac:dyDescent="0.2">
      <c r="E544" s="355" t="s">
        <v>760</v>
      </c>
    </row>
    <row r="545" spans="5:5" ht="15" hidden="1" customHeight="1" x14ac:dyDescent="0.2">
      <c r="E545" s="355" t="s">
        <v>761</v>
      </c>
    </row>
    <row r="546" spans="5:5" ht="15" hidden="1" customHeight="1" x14ac:dyDescent="0.2">
      <c r="E546" s="355" t="s">
        <v>762</v>
      </c>
    </row>
    <row r="547" spans="5:5" ht="15" hidden="1" customHeight="1" x14ac:dyDescent="0.2">
      <c r="E547" s="355" t="s">
        <v>763</v>
      </c>
    </row>
    <row r="548" spans="5:5" ht="15" hidden="1" customHeight="1" x14ac:dyDescent="0.2">
      <c r="E548" s="355" t="s">
        <v>764</v>
      </c>
    </row>
    <row r="549" spans="5:5" ht="15" hidden="1" customHeight="1" x14ac:dyDescent="0.2">
      <c r="E549" s="355" t="s">
        <v>765</v>
      </c>
    </row>
    <row r="550" spans="5:5" ht="15" hidden="1" customHeight="1" x14ac:dyDescent="0.2">
      <c r="E550" s="355" t="s">
        <v>766</v>
      </c>
    </row>
    <row r="551" spans="5:5" ht="15" hidden="1" customHeight="1" x14ac:dyDescent="0.2">
      <c r="E551" s="355" t="s">
        <v>767</v>
      </c>
    </row>
    <row r="552" spans="5:5" ht="15" hidden="1" customHeight="1" x14ac:dyDescent="0.2">
      <c r="E552" s="355" t="s">
        <v>768</v>
      </c>
    </row>
    <row r="553" spans="5:5" ht="15" hidden="1" customHeight="1" x14ac:dyDescent="0.2">
      <c r="E553" s="355" t="s">
        <v>769</v>
      </c>
    </row>
    <row r="554" spans="5:5" ht="15" hidden="1" customHeight="1" x14ac:dyDescent="0.2">
      <c r="E554" s="355" t="s">
        <v>770</v>
      </c>
    </row>
    <row r="555" spans="5:5" ht="15" hidden="1" customHeight="1" x14ac:dyDescent="0.2">
      <c r="E555" s="355" t="s">
        <v>771</v>
      </c>
    </row>
    <row r="556" spans="5:5" ht="15" hidden="1" customHeight="1" x14ac:dyDescent="0.2">
      <c r="E556" s="355" t="s">
        <v>772</v>
      </c>
    </row>
    <row r="557" spans="5:5" ht="15" hidden="1" customHeight="1" x14ac:dyDescent="0.2">
      <c r="E557" s="355" t="s">
        <v>773</v>
      </c>
    </row>
    <row r="558" spans="5:5" ht="15" hidden="1" customHeight="1" x14ac:dyDescent="0.2">
      <c r="E558" s="355" t="s">
        <v>774</v>
      </c>
    </row>
    <row r="559" spans="5:5" ht="15" hidden="1" customHeight="1" x14ac:dyDescent="0.2">
      <c r="E559" s="355" t="s">
        <v>775</v>
      </c>
    </row>
    <row r="560" spans="5:5" ht="15" hidden="1" customHeight="1" x14ac:dyDescent="0.2">
      <c r="E560" s="355" t="s">
        <v>776</v>
      </c>
    </row>
    <row r="561" spans="5:5" ht="15" hidden="1" customHeight="1" x14ac:dyDescent="0.2">
      <c r="E561" s="355" t="s">
        <v>777</v>
      </c>
    </row>
    <row r="562" spans="5:5" ht="15" hidden="1" customHeight="1" x14ac:dyDescent="0.2">
      <c r="E562" s="355" t="s">
        <v>778</v>
      </c>
    </row>
    <row r="563" spans="5:5" ht="15" hidden="1" customHeight="1" x14ac:dyDescent="0.2"/>
  </sheetData>
  <sheetProtection algorithmName="SHA-512" hashValue="AN9onLugkU4uilmSIpmNcsjoyoQqXrxKxAP1OQGkyQ69OXV8eB2M9sbDRwLy5GbmeEx1GJmh+6Ca55nV9Z8iTw==" saltValue="oOAClhaJ7ixomqp+RQHZ2Q==" spinCount="100000" sheet="1" scenarios="1" formatRows="0" insertRows="0" deleteRows="0"/>
  <mergeCells count="7">
    <mergeCell ref="B3:C3"/>
    <mergeCell ref="B4:C4"/>
    <mergeCell ref="H6:L6"/>
    <mergeCell ref="B27:C27"/>
    <mergeCell ref="B6:B7"/>
    <mergeCell ref="C6:C7"/>
    <mergeCell ref="D6:D7"/>
  </mergeCells>
  <phoneticPr fontId="3"/>
  <dataValidations count="2">
    <dataValidation type="list" allowBlank="1" showInputMessage="1" showErrorMessage="1" sqref="D4" xr:uid="{00000000-0002-0000-0200-000000000000}">
      <formula1>"事業場,工場"</formula1>
    </dataValidation>
    <dataValidation type="list" allowBlank="1" showInputMessage="1" showErrorMessage="1" sqref="E8:E26" xr:uid="{00000000-0002-0000-0200-000001000000}">
      <formula1>$E$33:$E$562</formula1>
    </dataValidation>
  </dataValidations>
  <pageMargins left="0.78740157480314965" right="0.78740157480314965" top="0.78740157480314965" bottom="0.78740157480314965" header="0.51181102362204722" footer="0.51181102362204722"/>
  <pageSetup paperSize="9" scale="80" orientation="landscape" r:id="rId1"/>
  <headerFooter alignWithMargins="0"/>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145"/>
  <sheetViews>
    <sheetView showGridLines="0" view="pageBreakPreview" zoomScaleNormal="100" zoomScaleSheetLayoutView="100" workbookViewId="0"/>
  </sheetViews>
  <sheetFormatPr defaultColWidth="9.09765625" defaultRowHeight="12" x14ac:dyDescent="0.2"/>
  <cols>
    <col min="1" max="1" width="1.3984375" style="1" customWidth="1"/>
    <col min="2" max="2" width="11.3984375" style="1" customWidth="1"/>
    <col min="3" max="3" width="8.59765625" style="1" customWidth="1"/>
    <col min="4" max="4" width="7.8984375" style="1" customWidth="1"/>
    <col min="5" max="5" width="11.3984375" style="1" customWidth="1"/>
    <col min="6" max="6" width="7.8984375" style="1" customWidth="1"/>
    <col min="7" max="7" width="8.59765625" style="1" customWidth="1"/>
    <col min="8" max="8" width="35.69921875" style="1" customWidth="1"/>
    <col min="9" max="10" width="1.3984375" style="1" customWidth="1"/>
    <col min="11" max="11" width="11.3984375" style="1" customWidth="1"/>
    <col min="12" max="12" width="8.59765625" style="1" customWidth="1"/>
    <col min="13" max="13" width="7.8984375" style="1" customWidth="1"/>
    <col min="14" max="14" width="11.3984375" style="1" customWidth="1"/>
    <col min="15" max="15" width="7.8984375" style="1" customWidth="1"/>
    <col min="16" max="16" width="8.59765625" style="1" customWidth="1"/>
    <col min="17" max="17" width="35.69921875" style="1" customWidth="1"/>
    <col min="18" max="19" width="1.3984375" style="1" customWidth="1"/>
    <col min="20" max="20" width="11.3984375" style="1" customWidth="1"/>
    <col min="21" max="21" width="8.59765625" style="1" customWidth="1"/>
    <col min="22" max="22" width="7.8984375" style="1" customWidth="1"/>
    <col min="23" max="23" width="11.3984375" style="1" customWidth="1"/>
    <col min="24" max="24" width="7.8984375" style="1" customWidth="1"/>
    <col min="25" max="25" width="8.59765625" style="1" customWidth="1"/>
    <col min="26" max="26" width="35.69921875" style="1" customWidth="1"/>
    <col min="27" max="27" width="1.3984375" style="1" customWidth="1"/>
    <col min="28" max="16384" width="9.09765625" style="1"/>
  </cols>
  <sheetData>
    <row r="1" spans="2:27" x14ac:dyDescent="0.2">
      <c r="B1" s="2"/>
      <c r="C1" s="2"/>
      <c r="D1" s="2"/>
      <c r="E1" s="2"/>
      <c r="F1" s="2"/>
      <c r="G1" s="2"/>
      <c r="I1" s="2"/>
      <c r="K1" s="2"/>
      <c r="L1" s="2"/>
      <c r="M1" s="2"/>
      <c r="N1" s="2"/>
      <c r="O1" s="2"/>
      <c r="P1" s="2"/>
      <c r="R1" s="2"/>
      <c r="T1" s="2"/>
      <c r="U1" s="2"/>
      <c r="V1" s="2"/>
      <c r="W1" s="2"/>
      <c r="X1" s="2"/>
      <c r="Y1" s="2"/>
      <c r="AA1" s="2"/>
    </row>
    <row r="2" spans="2:27" ht="22.5" customHeight="1" thickBot="1" x14ac:dyDescent="0.25">
      <c r="B2" s="24" t="s">
        <v>120</v>
      </c>
      <c r="K2" s="24"/>
      <c r="T2" s="24"/>
    </row>
    <row r="3" spans="2:27" ht="22.5" customHeight="1" x14ac:dyDescent="0.2">
      <c r="B3" s="25" t="s">
        <v>151</v>
      </c>
      <c r="C3" s="151">
        <v>1</v>
      </c>
      <c r="D3" s="395" t="s">
        <v>152</v>
      </c>
      <c r="E3" s="430"/>
      <c r="F3" s="447" t="s">
        <v>189</v>
      </c>
      <c r="G3" s="448"/>
      <c r="H3" s="449"/>
      <c r="K3" s="25" t="s">
        <v>153</v>
      </c>
      <c r="L3" s="170">
        <v>3</v>
      </c>
      <c r="M3" s="439" t="s">
        <v>200</v>
      </c>
      <c r="N3" s="430"/>
      <c r="O3" s="440" t="s">
        <v>194</v>
      </c>
      <c r="P3" s="441"/>
      <c r="Q3" s="442"/>
      <c r="T3" s="25" t="s">
        <v>153</v>
      </c>
      <c r="U3" s="88"/>
      <c r="V3" s="395" t="s">
        <v>152</v>
      </c>
      <c r="W3" s="430"/>
      <c r="X3" s="431"/>
      <c r="Y3" s="432"/>
      <c r="Z3" s="433"/>
    </row>
    <row r="4" spans="2:27" ht="22.5" customHeight="1" x14ac:dyDescent="0.2">
      <c r="B4" s="434" t="s">
        <v>17</v>
      </c>
      <c r="C4" s="435"/>
      <c r="D4" s="436"/>
      <c r="E4" s="437"/>
      <c r="F4" s="437"/>
      <c r="G4" s="437"/>
      <c r="H4" s="438"/>
      <c r="K4" s="434" t="s">
        <v>17</v>
      </c>
      <c r="L4" s="435"/>
      <c r="M4" s="436"/>
      <c r="N4" s="437"/>
      <c r="O4" s="437"/>
      <c r="P4" s="437"/>
      <c r="Q4" s="438"/>
      <c r="T4" s="434" t="s">
        <v>17</v>
      </c>
      <c r="U4" s="435"/>
      <c r="V4" s="436"/>
      <c r="W4" s="437"/>
      <c r="X4" s="437"/>
      <c r="Y4" s="437"/>
      <c r="Z4" s="438"/>
    </row>
    <row r="5" spans="2:27" ht="22.5" customHeight="1" x14ac:dyDescent="0.2">
      <c r="B5" s="423"/>
      <c r="C5" s="424"/>
      <c r="D5" s="424"/>
      <c r="E5" s="424"/>
      <c r="F5" s="424"/>
      <c r="G5" s="424"/>
      <c r="H5" s="425"/>
      <c r="K5" s="423"/>
      <c r="L5" s="424"/>
      <c r="M5" s="424"/>
      <c r="N5" s="424"/>
      <c r="O5" s="424"/>
      <c r="P5" s="424"/>
      <c r="Q5" s="425"/>
      <c r="T5" s="423"/>
      <c r="U5" s="424"/>
      <c r="V5" s="424"/>
      <c r="W5" s="424"/>
      <c r="X5" s="424"/>
      <c r="Y5" s="424"/>
      <c r="Z5" s="425"/>
    </row>
    <row r="6" spans="2:27" ht="22.5" customHeight="1" x14ac:dyDescent="0.2">
      <c r="B6" s="423"/>
      <c r="C6" s="424"/>
      <c r="D6" s="424"/>
      <c r="E6" s="424"/>
      <c r="F6" s="424"/>
      <c r="G6" s="424"/>
      <c r="H6" s="425"/>
      <c r="K6" s="423"/>
      <c r="L6" s="424"/>
      <c r="M6" s="424"/>
      <c r="N6" s="424"/>
      <c r="O6" s="424"/>
      <c r="P6" s="424"/>
      <c r="Q6" s="425"/>
      <c r="T6" s="423"/>
      <c r="U6" s="424"/>
      <c r="V6" s="424"/>
      <c r="W6" s="424"/>
      <c r="X6" s="424"/>
      <c r="Y6" s="424"/>
      <c r="Z6" s="425"/>
    </row>
    <row r="7" spans="2:27" ht="22.5" customHeight="1" x14ac:dyDescent="0.2">
      <c r="B7" s="423"/>
      <c r="C7" s="424"/>
      <c r="D7" s="424"/>
      <c r="E7" s="424"/>
      <c r="F7" s="424"/>
      <c r="G7" s="424"/>
      <c r="H7" s="425"/>
      <c r="K7" s="423"/>
      <c r="L7" s="424"/>
      <c r="M7" s="424"/>
      <c r="N7" s="424"/>
      <c r="O7" s="424"/>
      <c r="P7" s="424"/>
      <c r="Q7" s="425"/>
      <c r="T7" s="423"/>
      <c r="U7" s="424"/>
      <c r="V7" s="424"/>
      <c r="W7" s="424"/>
      <c r="X7" s="424"/>
      <c r="Y7" s="424"/>
      <c r="Z7" s="425"/>
    </row>
    <row r="8" spans="2:27" ht="22.5" customHeight="1" x14ac:dyDescent="0.2">
      <c r="B8" s="423"/>
      <c r="C8" s="424"/>
      <c r="D8" s="424"/>
      <c r="E8" s="424"/>
      <c r="F8" s="424"/>
      <c r="G8" s="424"/>
      <c r="H8" s="425"/>
      <c r="K8" s="423"/>
      <c r="L8" s="424"/>
      <c r="M8" s="424"/>
      <c r="N8" s="424"/>
      <c r="O8" s="424"/>
      <c r="P8" s="424"/>
      <c r="Q8" s="425"/>
      <c r="T8" s="423"/>
      <c r="U8" s="424"/>
      <c r="V8" s="424"/>
      <c r="W8" s="424"/>
      <c r="X8" s="424"/>
      <c r="Y8" s="424"/>
      <c r="Z8" s="425"/>
    </row>
    <row r="9" spans="2:27" ht="22.5" customHeight="1" x14ac:dyDescent="0.2">
      <c r="B9" s="423"/>
      <c r="C9" s="424"/>
      <c r="D9" s="424"/>
      <c r="E9" s="424"/>
      <c r="F9" s="424"/>
      <c r="G9" s="424"/>
      <c r="H9" s="425"/>
      <c r="K9" s="423"/>
      <c r="L9" s="424"/>
      <c r="M9" s="424"/>
      <c r="N9" s="424"/>
      <c r="O9" s="424"/>
      <c r="P9" s="424"/>
      <c r="Q9" s="425"/>
      <c r="T9" s="423"/>
      <c r="U9" s="424"/>
      <c r="V9" s="424"/>
      <c r="W9" s="424"/>
      <c r="X9" s="424"/>
      <c r="Y9" s="424"/>
      <c r="Z9" s="425"/>
    </row>
    <row r="10" spans="2:27" ht="22.5" customHeight="1" x14ac:dyDescent="0.2">
      <c r="B10" s="423"/>
      <c r="C10" s="424"/>
      <c r="D10" s="424"/>
      <c r="E10" s="424"/>
      <c r="F10" s="424"/>
      <c r="G10" s="424"/>
      <c r="H10" s="425"/>
      <c r="K10" s="423"/>
      <c r="L10" s="424"/>
      <c r="M10" s="424"/>
      <c r="N10" s="424"/>
      <c r="O10" s="424"/>
      <c r="P10" s="424"/>
      <c r="Q10" s="425"/>
      <c r="T10" s="423"/>
      <c r="U10" s="424"/>
      <c r="V10" s="424"/>
      <c r="W10" s="424"/>
      <c r="X10" s="424"/>
      <c r="Y10" s="424"/>
      <c r="Z10" s="425"/>
    </row>
    <row r="11" spans="2:27" ht="22.5" customHeight="1" x14ac:dyDescent="0.2">
      <c r="B11" s="423"/>
      <c r="C11" s="424"/>
      <c r="D11" s="424"/>
      <c r="E11" s="424"/>
      <c r="F11" s="424"/>
      <c r="G11" s="424"/>
      <c r="H11" s="425"/>
      <c r="K11" s="423"/>
      <c r="L11" s="424"/>
      <c r="M11" s="424"/>
      <c r="N11" s="424"/>
      <c r="O11" s="424"/>
      <c r="P11" s="424"/>
      <c r="Q11" s="425"/>
      <c r="T11" s="423"/>
      <c r="U11" s="424"/>
      <c r="V11" s="424"/>
      <c r="W11" s="424"/>
      <c r="X11" s="424"/>
      <c r="Y11" s="424"/>
      <c r="Z11" s="425"/>
    </row>
    <row r="12" spans="2:27" ht="22.5" customHeight="1" x14ac:dyDescent="0.2">
      <c r="B12" s="423"/>
      <c r="C12" s="424"/>
      <c r="D12" s="424"/>
      <c r="E12" s="424"/>
      <c r="F12" s="424"/>
      <c r="G12" s="424"/>
      <c r="H12" s="425"/>
      <c r="K12" s="423"/>
      <c r="L12" s="424"/>
      <c r="M12" s="424"/>
      <c r="N12" s="424"/>
      <c r="O12" s="424"/>
      <c r="P12" s="424"/>
      <c r="Q12" s="425"/>
      <c r="T12" s="423"/>
      <c r="U12" s="424"/>
      <c r="V12" s="424"/>
      <c r="W12" s="424"/>
      <c r="X12" s="424"/>
      <c r="Y12" s="424"/>
      <c r="Z12" s="425"/>
    </row>
    <row r="13" spans="2:27" ht="22.5" customHeight="1" x14ac:dyDescent="0.2">
      <c r="B13" s="423"/>
      <c r="C13" s="424"/>
      <c r="D13" s="424"/>
      <c r="E13" s="424"/>
      <c r="F13" s="424"/>
      <c r="G13" s="424"/>
      <c r="H13" s="425"/>
      <c r="K13" s="423"/>
      <c r="L13" s="424"/>
      <c r="M13" s="424"/>
      <c r="N13" s="424"/>
      <c r="O13" s="424"/>
      <c r="P13" s="424"/>
      <c r="Q13" s="425"/>
      <c r="T13" s="423"/>
      <c r="U13" s="424"/>
      <c r="V13" s="424"/>
      <c r="W13" s="424"/>
      <c r="X13" s="424"/>
      <c r="Y13" s="424"/>
      <c r="Z13" s="425"/>
    </row>
    <row r="14" spans="2:27" ht="22.5" customHeight="1" x14ac:dyDescent="0.2">
      <c r="B14" s="423"/>
      <c r="C14" s="424"/>
      <c r="D14" s="424"/>
      <c r="E14" s="424"/>
      <c r="F14" s="424"/>
      <c r="G14" s="424"/>
      <c r="H14" s="425"/>
      <c r="K14" s="423"/>
      <c r="L14" s="424"/>
      <c r="M14" s="424"/>
      <c r="N14" s="424"/>
      <c r="O14" s="424"/>
      <c r="P14" s="424"/>
      <c r="Q14" s="425"/>
      <c r="T14" s="423"/>
      <c r="U14" s="424"/>
      <c r="V14" s="424"/>
      <c r="W14" s="424"/>
      <c r="X14" s="424"/>
      <c r="Y14" s="424"/>
      <c r="Z14" s="425"/>
    </row>
    <row r="15" spans="2:27" ht="22.5" customHeight="1" x14ac:dyDescent="0.2">
      <c r="B15" s="423"/>
      <c r="C15" s="424"/>
      <c r="D15" s="424"/>
      <c r="E15" s="424"/>
      <c r="F15" s="424"/>
      <c r="G15" s="424"/>
      <c r="H15" s="425"/>
      <c r="K15" s="423"/>
      <c r="L15" s="424"/>
      <c r="M15" s="424"/>
      <c r="N15" s="424"/>
      <c r="O15" s="424"/>
      <c r="P15" s="424"/>
      <c r="Q15" s="425"/>
      <c r="T15" s="423"/>
      <c r="U15" s="424"/>
      <c r="V15" s="424"/>
      <c r="W15" s="424"/>
      <c r="X15" s="424"/>
      <c r="Y15" s="424"/>
      <c r="Z15" s="425"/>
    </row>
    <row r="16" spans="2:27" ht="22.5" customHeight="1" x14ac:dyDescent="0.2">
      <c r="B16" s="423"/>
      <c r="C16" s="424"/>
      <c r="D16" s="424"/>
      <c r="E16" s="424"/>
      <c r="F16" s="424"/>
      <c r="G16" s="424"/>
      <c r="H16" s="425"/>
      <c r="K16" s="423"/>
      <c r="L16" s="424"/>
      <c r="M16" s="424"/>
      <c r="N16" s="424"/>
      <c r="O16" s="424"/>
      <c r="P16" s="424"/>
      <c r="Q16" s="425"/>
      <c r="T16" s="423"/>
      <c r="U16" s="424"/>
      <c r="V16" s="424"/>
      <c r="W16" s="424"/>
      <c r="X16" s="424"/>
      <c r="Y16" s="424"/>
      <c r="Z16" s="425"/>
    </row>
    <row r="17" spans="2:26" ht="22.5" customHeight="1" x14ac:dyDescent="0.2">
      <c r="B17" s="423"/>
      <c r="C17" s="424"/>
      <c r="D17" s="424"/>
      <c r="E17" s="424"/>
      <c r="F17" s="424"/>
      <c r="G17" s="424"/>
      <c r="H17" s="425"/>
      <c r="K17" s="423"/>
      <c r="L17" s="424"/>
      <c r="M17" s="424"/>
      <c r="N17" s="424"/>
      <c r="O17" s="424"/>
      <c r="P17" s="424"/>
      <c r="Q17" s="425"/>
      <c r="T17" s="423"/>
      <c r="U17" s="424"/>
      <c r="V17" s="424"/>
      <c r="W17" s="424"/>
      <c r="X17" s="424"/>
      <c r="Y17" s="424"/>
      <c r="Z17" s="425"/>
    </row>
    <row r="18" spans="2:26" ht="22.5" customHeight="1" x14ac:dyDescent="0.2">
      <c r="B18" s="423"/>
      <c r="C18" s="424"/>
      <c r="D18" s="424"/>
      <c r="E18" s="424"/>
      <c r="F18" s="424"/>
      <c r="G18" s="424"/>
      <c r="H18" s="425"/>
      <c r="K18" s="423"/>
      <c r="L18" s="424"/>
      <c r="M18" s="424"/>
      <c r="N18" s="424"/>
      <c r="O18" s="424"/>
      <c r="P18" s="424"/>
      <c r="Q18" s="425"/>
      <c r="T18" s="423"/>
      <c r="U18" s="424"/>
      <c r="V18" s="424"/>
      <c r="W18" s="424"/>
      <c r="X18" s="424"/>
      <c r="Y18" s="424"/>
      <c r="Z18" s="425"/>
    </row>
    <row r="19" spans="2:26" ht="22.5" customHeight="1" x14ac:dyDescent="0.2">
      <c r="B19" s="423"/>
      <c r="C19" s="424"/>
      <c r="D19" s="424"/>
      <c r="E19" s="424"/>
      <c r="F19" s="424"/>
      <c r="G19" s="424"/>
      <c r="H19" s="425"/>
      <c r="K19" s="423"/>
      <c r="L19" s="424"/>
      <c r="M19" s="424"/>
      <c r="N19" s="424"/>
      <c r="O19" s="424"/>
      <c r="P19" s="424"/>
      <c r="Q19" s="425"/>
      <c r="T19" s="423"/>
      <c r="U19" s="424"/>
      <c r="V19" s="424"/>
      <c r="W19" s="424"/>
      <c r="X19" s="424"/>
      <c r="Y19" s="424"/>
      <c r="Z19" s="425"/>
    </row>
    <row r="20" spans="2:26" ht="22.5" customHeight="1" x14ac:dyDescent="0.2">
      <c r="B20" s="423"/>
      <c r="C20" s="424"/>
      <c r="D20" s="424"/>
      <c r="E20" s="424"/>
      <c r="F20" s="424"/>
      <c r="G20" s="424"/>
      <c r="H20" s="425"/>
      <c r="K20" s="423"/>
      <c r="L20" s="424"/>
      <c r="M20" s="424"/>
      <c r="N20" s="424"/>
      <c r="O20" s="424"/>
      <c r="P20" s="424"/>
      <c r="Q20" s="425"/>
      <c r="T20" s="423"/>
      <c r="U20" s="424"/>
      <c r="V20" s="424"/>
      <c r="W20" s="424"/>
      <c r="X20" s="424"/>
      <c r="Y20" s="424"/>
      <c r="Z20" s="425"/>
    </row>
    <row r="21" spans="2:26" ht="22.5" customHeight="1" x14ac:dyDescent="0.2">
      <c r="B21" s="423"/>
      <c r="C21" s="424"/>
      <c r="D21" s="424"/>
      <c r="E21" s="424"/>
      <c r="F21" s="424"/>
      <c r="G21" s="424"/>
      <c r="H21" s="425"/>
      <c r="K21" s="423"/>
      <c r="L21" s="424"/>
      <c r="M21" s="424"/>
      <c r="N21" s="424"/>
      <c r="O21" s="424"/>
      <c r="P21" s="424"/>
      <c r="Q21" s="425"/>
      <c r="T21" s="423"/>
      <c r="U21" s="424"/>
      <c r="V21" s="424"/>
      <c r="W21" s="424"/>
      <c r="X21" s="424"/>
      <c r="Y21" s="424"/>
      <c r="Z21" s="425"/>
    </row>
    <row r="22" spans="2:26" ht="22.5" customHeight="1" x14ac:dyDescent="0.2">
      <c r="B22" s="423"/>
      <c r="C22" s="424"/>
      <c r="D22" s="424"/>
      <c r="E22" s="424"/>
      <c r="F22" s="424"/>
      <c r="G22" s="424"/>
      <c r="H22" s="425"/>
      <c r="K22" s="423"/>
      <c r="L22" s="424"/>
      <c r="M22" s="424"/>
      <c r="N22" s="424"/>
      <c r="O22" s="424"/>
      <c r="P22" s="424"/>
      <c r="Q22" s="425"/>
      <c r="T22" s="423"/>
      <c r="U22" s="424"/>
      <c r="V22" s="424"/>
      <c r="W22" s="424"/>
      <c r="X22" s="424"/>
      <c r="Y22" s="424"/>
      <c r="Z22" s="425"/>
    </row>
    <row r="23" spans="2:26" ht="22.5" customHeight="1" x14ac:dyDescent="0.2">
      <c r="B23" s="423"/>
      <c r="C23" s="424"/>
      <c r="D23" s="424"/>
      <c r="E23" s="424"/>
      <c r="F23" s="424"/>
      <c r="G23" s="424"/>
      <c r="H23" s="425"/>
      <c r="K23" s="423"/>
      <c r="L23" s="424"/>
      <c r="M23" s="424"/>
      <c r="N23" s="424"/>
      <c r="O23" s="424"/>
      <c r="P23" s="424"/>
      <c r="Q23" s="425"/>
      <c r="T23" s="423"/>
      <c r="U23" s="424"/>
      <c r="V23" s="424"/>
      <c r="W23" s="424"/>
      <c r="X23" s="424"/>
      <c r="Y23" s="424"/>
      <c r="Z23" s="425"/>
    </row>
    <row r="24" spans="2:26" ht="22.5" customHeight="1" x14ac:dyDescent="0.2">
      <c r="B24" s="426"/>
      <c r="C24" s="427"/>
      <c r="D24" s="427"/>
      <c r="E24" s="427"/>
      <c r="F24" s="427"/>
      <c r="G24" s="427"/>
      <c r="H24" s="428"/>
      <c r="K24" s="426"/>
      <c r="L24" s="427"/>
      <c r="M24" s="427"/>
      <c r="N24" s="427"/>
      <c r="O24" s="427"/>
      <c r="P24" s="427"/>
      <c r="Q24" s="428"/>
      <c r="T24" s="426"/>
      <c r="U24" s="427"/>
      <c r="V24" s="427"/>
      <c r="W24" s="427"/>
      <c r="X24" s="427"/>
      <c r="Y24" s="427"/>
      <c r="Z24" s="428"/>
    </row>
    <row r="25" spans="2:26" ht="30" customHeight="1" x14ac:dyDescent="0.2">
      <c r="B25" s="421" t="s">
        <v>25</v>
      </c>
      <c r="C25" s="422"/>
      <c r="D25" s="377" t="s">
        <v>245</v>
      </c>
      <c r="E25" s="378"/>
      <c r="F25" s="378"/>
      <c r="G25" s="378"/>
      <c r="H25" s="379"/>
      <c r="K25" s="421" t="s">
        <v>25</v>
      </c>
      <c r="L25" s="422"/>
      <c r="M25" s="380"/>
      <c r="N25" s="381"/>
      <c r="O25" s="381"/>
      <c r="P25" s="381"/>
      <c r="Q25" s="382"/>
      <c r="T25" s="421" t="s">
        <v>25</v>
      </c>
      <c r="U25" s="422"/>
      <c r="V25" s="380"/>
      <c r="W25" s="381"/>
      <c r="X25" s="381"/>
      <c r="Y25" s="381"/>
      <c r="Z25" s="382"/>
    </row>
    <row r="26" spans="2:26" ht="60" customHeight="1" x14ac:dyDescent="0.2">
      <c r="B26" s="446" t="s">
        <v>111</v>
      </c>
      <c r="C26" s="422"/>
      <c r="D26" s="377" t="s">
        <v>246</v>
      </c>
      <c r="E26" s="374"/>
      <c r="F26" s="374"/>
      <c r="G26" s="374"/>
      <c r="H26" s="385"/>
      <c r="K26" s="421" t="s">
        <v>111</v>
      </c>
      <c r="L26" s="422"/>
      <c r="M26" s="380"/>
      <c r="N26" s="381"/>
      <c r="O26" s="381"/>
      <c r="P26" s="381"/>
      <c r="Q26" s="382"/>
      <c r="T26" s="421" t="s">
        <v>812</v>
      </c>
      <c r="U26" s="422"/>
      <c r="V26" s="380"/>
      <c r="W26" s="381"/>
      <c r="X26" s="381"/>
      <c r="Y26" s="381"/>
      <c r="Z26" s="382"/>
    </row>
    <row r="27" spans="2:26" ht="30" customHeight="1" x14ac:dyDescent="0.2">
      <c r="B27" s="418" t="s">
        <v>812</v>
      </c>
      <c r="C27" s="26" t="s">
        <v>24</v>
      </c>
      <c r="D27" s="171" t="s">
        <v>15</v>
      </c>
      <c r="E27" s="27" t="s">
        <v>23</v>
      </c>
      <c r="F27" s="380"/>
      <c r="G27" s="381"/>
      <c r="H27" s="382"/>
      <c r="K27" s="418" t="s">
        <v>812</v>
      </c>
      <c r="L27" s="26" t="s">
        <v>24</v>
      </c>
      <c r="M27" s="89"/>
      <c r="N27" s="26" t="s">
        <v>23</v>
      </c>
      <c r="O27" s="393"/>
      <c r="P27" s="381"/>
      <c r="Q27" s="382"/>
      <c r="T27" s="418" t="s">
        <v>244</v>
      </c>
      <c r="U27" s="26" t="s">
        <v>24</v>
      </c>
      <c r="V27" s="89"/>
      <c r="W27" s="26" t="s">
        <v>23</v>
      </c>
      <c r="X27" s="380"/>
      <c r="Y27" s="381"/>
      <c r="Z27" s="382"/>
    </row>
    <row r="28" spans="2:26" ht="30" customHeight="1" x14ac:dyDescent="0.2">
      <c r="B28" s="420"/>
      <c r="C28" s="27" t="s">
        <v>22</v>
      </c>
      <c r="D28" s="171" t="s">
        <v>57</v>
      </c>
      <c r="E28" s="27" t="s">
        <v>23</v>
      </c>
      <c r="F28" s="443" t="s">
        <v>827</v>
      </c>
      <c r="G28" s="444"/>
      <c r="H28" s="445"/>
      <c r="K28" s="420"/>
      <c r="L28" s="27" t="s">
        <v>22</v>
      </c>
      <c r="M28" s="89"/>
      <c r="N28" s="26" t="s">
        <v>23</v>
      </c>
      <c r="O28" s="393"/>
      <c r="P28" s="381"/>
      <c r="Q28" s="382"/>
      <c r="T28" s="420"/>
      <c r="U28" s="27" t="s">
        <v>22</v>
      </c>
      <c r="V28" s="89"/>
      <c r="W28" s="26" t="s">
        <v>23</v>
      </c>
      <c r="X28" s="380"/>
      <c r="Y28" s="381"/>
      <c r="Z28" s="382"/>
    </row>
    <row r="29" spans="2:26" ht="30" customHeight="1" x14ac:dyDescent="0.2">
      <c r="B29" s="418" t="s">
        <v>786</v>
      </c>
      <c r="C29" s="27" t="s">
        <v>20</v>
      </c>
      <c r="D29" s="171" t="s">
        <v>196</v>
      </c>
      <c r="E29" s="27" t="s">
        <v>18</v>
      </c>
      <c r="F29" s="171" t="s">
        <v>197</v>
      </c>
      <c r="G29" s="27" t="s">
        <v>19</v>
      </c>
      <c r="H29" s="173" t="s">
        <v>198</v>
      </c>
      <c r="K29" s="418" t="s">
        <v>786</v>
      </c>
      <c r="L29" s="27" t="s">
        <v>20</v>
      </c>
      <c r="M29" s="89"/>
      <c r="N29" s="26" t="s">
        <v>18</v>
      </c>
      <c r="O29" s="89"/>
      <c r="P29" s="26" t="s">
        <v>19</v>
      </c>
      <c r="Q29" s="91"/>
      <c r="T29" s="418" t="s">
        <v>786</v>
      </c>
      <c r="U29" s="27" t="s">
        <v>20</v>
      </c>
      <c r="V29" s="89"/>
      <c r="W29" s="26" t="s">
        <v>18</v>
      </c>
      <c r="X29" s="89"/>
      <c r="Y29" s="26" t="s">
        <v>19</v>
      </c>
      <c r="Z29" s="91"/>
    </row>
    <row r="30" spans="2:26" ht="30" customHeight="1" thickBot="1" x14ac:dyDescent="0.25">
      <c r="B30" s="419"/>
      <c r="C30" s="28" t="s">
        <v>21</v>
      </c>
      <c r="D30" s="172" t="s">
        <v>196</v>
      </c>
      <c r="E30" s="28" t="s">
        <v>18</v>
      </c>
      <c r="F30" s="172" t="s">
        <v>197</v>
      </c>
      <c r="G30" s="28" t="s">
        <v>19</v>
      </c>
      <c r="H30" s="174" t="s">
        <v>199</v>
      </c>
      <c r="K30" s="419"/>
      <c r="L30" s="28" t="s">
        <v>21</v>
      </c>
      <c r="M30" s="90"/>
      <c r="N30" s="83" t="s">
        <v>18</v>
      </c>
      <c r="O30" s="90"/>
      <c r="P30" s="83" t="s">
        <v>19</v>
      </c>
      <c r="Q30" s="92"/>
      <c r="T30" s="419"/>
      <c r="U30" s="28" t="s">
        <v>21</v>
      </c>
      <c r="V30" s="90"/>
      <c r="W30" s="83" t="s">
        <v>18</v>
      </c>
      <c r="X30" s="90"/>
      <c r="Y30" s="83" t="s">
        <v>19</v>
      </c>
      <c r="Z30" s="92"/>
    </row>
    <row r="31" spans="2:26" ht="3.75" customHeight="1" x14ac:dyDescent="0.2">
      <c r="B31" s="6"/>
      <c r="C31" s="6"/>
      <c r="D31" s="6"/>
      <c r="E31" s="4"/>
      <c r="F31" s="4"/>
      <c r="G31" s="4"/>
      <c r="H31" s="4"/>
      <c r="K31" s="6"/>
      <c r="L31" s="6"/>
      <c r="M31" s="6"/>
      <c r="N31" s="4"/>
      <c r="O31" s="4"/>
      <c r="P31" s="4"/>
      <c r="Q31" s="4"/>
      <c r="T31" s="6"/>
      <c r="U31" s="6"/>
      <c r="V31" s="6"/>
      <c r="W31" s="4"/>
      <c r="X31" s="4"/>
      <c r="Y31" s="4"/>
      <c r="Z31" s="4"/>
    </row>
    <row r="32" spans="2:26" ht="15" customHeight="1" x14ac:dyDescent="0.2">
      <c r="B32" s="164" t="s">
        <v>154</v>
      </c>
      <c r="K32" s="164" t="s">
        <v>154</v>
      </c>
      <c r="T32" s="164" t="s">
        <v>154</v>
      </c>
    </row>
    <row r="33" spans="2:27" ht="15" customHeight="1" x14ac:dyDescent="0.2">
      <c r="B33" s="164" t="s">
        <v>155</v>
      </c>
      <c r="K33" s="164" t="s">
        <v>155</v>
      </c>
      <c r="T33" s="164" t="s">
        <v>155</v>
      </c>
    </row>
    <row r="34" spans="2:27" ht="15" customHeight="1" x14ac:dyDescent="0.2">
      <c r="B34" s="164" t="s">
        <v>156</v>
      </c>
      <c r="K34" s="164" t="s">
        <v>156</v>
      </c>
      <c r="T34" s="164" t="s">
        <v>156</v>
      </c>
    </row>
    <row r="35" spans="2:27" ht="15" customHeight="1" x14ac:dyDescent="0.2">
      <c r="B35" s="164" t="s">
        <v>157</v>
      </c>
      <c r="K35" s="164" t="s">
        <v>157</v>
      </c>
      <c r="T35" s="164" t="s">
        <v>157</v>
      </c>
    </row>
    <row r="36" spans="2:27" x14ac:dyDescent="0.2">
      <c r="B36" s="2"/>
      <c r="C36" s="2"/>
      <c r="D36" s="2"/>
      <c r="E36" s="2"/>
      <c r="F36" s="2"/>
      <c r="G36" s="2"/>
      <c r="I36" s="2"/>
      <c r="K36" s="147"/>
      <c r="L36" s="2"/>
      <c r="M36" s="2"/>
      <c r="N36" s="2"/>
      <c r="O36" s="2"/>
      <c r="P36" s="2"/>
      <c r="R36" s="2"/>
      <c r="T36" s="2"/>
      <c r="U36" s="2"/>
      <c r="V36" s="2"/>
      <c r="W36" s="2"/>
      <c r="X36" s="2"/>
      <c r="Y36" s="2"/>
      <c r="AA36" s="2"/>
    </row>
    <row r="37" spans="2:27" ht="22.5" customHeight="1" thickBot="1" x14ac:dyDescent="0.25">
      <c r="B37" s="24"/>
      <c r="K37" s="24"/>
      <c r="T37" s="24"/>
    </row>
    <row r="38" spans="2:27" ht="22.5" customHeight="1" x14ac:dyDescent="0.2">
      <c r="B38" s="25" t="s">
        <v>153</v>
      </c>
      <c r="C38" s="170">
        <v>2</v>
      </c>
      <c r="D38" s="439" t="s">
        <v>200</v>
      </c>
      <c r="E38" s="430"/>
      <c r="F38" s="440" t="s">
        <v>192</v>
      </c>
      <c r="G38" s="441"/>
      <c r="H38" s="442"/>
      <c r="K38" s="25" t="s">
        <v>153</v>
      </c>
      <c r="L38" s="88"/>
      <c r="M38" s="395" t="s">
        <v>152</v>
      </c>
      <c r="N38" s="430"/>
      <c r="O38" s="431"/>
      <c r="P38" s="432"/>
      <c r="Q38" s="433"/>
      <c r="T38" s="25" t="s">
        <v>153</v>
      </c>
      <c r="U38" s="88"/>
      <c r="V38" s="395" t="s">
        <v>152</v>
      </c>
      <c r="W38" s="430"/>
      <c r="X38" s="431"/>
      <c r="Y38" s="432"/>
      <c r="Z38" s="433"/>
    </row>
    <row r="39" spans="2:27" ht="22.5" customHeight="1" x14ac:dyDescent="0.2">
      <c r="B39" s="434" t="s">
        <v>17</v>
      </c>
      <c r="C39" s="435"/>
      <c r="D39" s="436"/>
      <c r="E39" s="437"/>
      <c r="F39" s="437"/>
      <c r="G39" s="437"/>
      <c r="H39" s="438"/>
      <c r="K39" s="434" t="s">
        <v>17</v>
      </c>
      <c r="L39" s="435"/>
      <c r="M39" s="436"/>
      <c r="N39" s="437"/>
      <c r="O39" s="437"/>
      <c r="P39" s="437"/>
      <c r="Q39" s="438"/>
      <c r="T39" s="434" t="s">
        <v>17</v>
      </c>
      <c r="U39" s="435"/>
      <c r="V39" s="436"/>
      <c r="W39" s="437"/>
      <c r="X39" s="437"/>
      <c r="Y39" s="437"/>
      <c r="Z39" s="438"/>
    </row>
    <row r="40" spans="2:27" ht="22.5" customHeight="1" x14ac:dyDescent="0.2">
      <c r="B40" s="423"/>
      <c r="C40" s="424"/>
      <c r="D40" s="424"/>
      <c r="E40" s="424"/>
      <c r="F40" s="424"/>
      <c r="G40" s="424"/>
      <c r="H40" s="425"/>
      <c r="K40" s="429"/>
      <c r="L40" s="424"/>
      <c r="M40" s="424"/>
      <c r="N40" s="424"/>
      <c r="O40" s="424"/>
      <c r="P40" s="424"/>
      <c r="Q40" s="425"/>
      <c r="T40" s="423"/>
      <c r="U40" s="424"/>
      <c r="V40" s="424"/>
      <c r="W40" s="424"/>
      <c r="X40" s="424"/>
      <c r="Y40" s="424"/>
      <c r="Z40" s="425"/>
    </row>
    <row r="41" spans="2:27" ht="22.5" customHeight="1" x14ac:dyDescent="0.2">
      <c r="B41" s="423"/>
      <c r="C41" s="424"/>
      <c r="D41" s="424"/>
      <c r="E41" s="424"/>
      <c r="F41" s="424"/>
      <c r="G41" s="424"/>
      <c r="H41" s="425"/>
      <c r="K41" s="423"/>
      <c r="L41" s="424"/>
      <c r="M41" s="424"/>
      <c r="N41" s="424"/>
      <c r="O41" s="424"/>
      <c r="P41" s="424"/>
      <c r="Q41" s="425"/>
      <c r="T41" s="423"/>
      <c r="U41" s="424"/>
      <c r="V41" s="424"/>
      <c r="W41" s="424"/>
      <c r="X41" s="424"/>
      <c r="Y41" s="424"/>
      <c r="Z41" s="425"/>
    </row>
    <row r="42" spans="2:27" ht="22.5" customHeight="1" x14ac:dyDescent="0.2">
      <c r="B42" s="423"/>
      <c r="C42" s="424"/>
      <c r="D42" s="424"/>
      <c r="E42" s="424"/>
      <c r="F42" s="424"/>
      <c r="G42" s="424"/>
      <c r="H42" s="425"/>
      <c r="K42" s="423"/>
      <c r="L42" s="424"/>
      <c r="M42" s="424"/>
      <c r="N42" s="424"/>
      <c r="O42" s="424"/>
      <c r="P42" s="424"/>
      <c r="Q42" s="425"/>
      <c r="T42" s="423"/>
      <c r="U42" s="424"/>
      <c r="V42" s="424"/>
      <c r="W42" s="424"/>
      <c r="X42" s="424"/>
      <c r="Y42" s="424"/>
      <c r="Z42" s="425"/>
    </row>
    <row r="43" spans="2:27" ht="22.5" customHeight="1" x14ac:dyDescent="0.2">
      <c r="B43" s="423"/>
      <c r="C43" s="424"/>
      <c r="D43" s="424"/>
      <c r="E43" s="424"/>
      <c r="F43" s="424"/>
      <c r="G43" s="424"/>
      <c r="H43" s="425"/>
      <c r="K43" s="423"/>
      <c r="L43" s="424"/>
      <c r="M43" s="424"/>
      <c r="N43" s="424"/>
      <c r="O43" s="424"/>
      <c r="P43" s="424"/>
      <c r="Q43" s="425"/>
      <c r="T43" s="423"/>
      <c r="U43" s="424"/>
      <c r="V43" s="424"/>
      <c r="W43" s="424"/>
      <c r="X43" s="424"/>
      <c r="Y43" s="424"/>
      <c r="Z43" s="425"/>
    </row>
    <row r="44" spans="2:27" ht="22.5" customHeight="1" x14ac:dyDescent="0.2">
      <c r="B44" s="423"/>
      <c r="C44" s="424"/>
      <c r="D44" s="424"/>
      <c r="E44" s="424"/>
      <c r="F44" s="424"/>
      <c r="G44" s="424"/>
      <c r="H44" s="425"/>
      <c r="K44" s="423"/>
      <c r="L44" s="424"/>
      <c r="M44" s="424"/>
      <c r="N44" s="424"/>
      <c r="O44" s="424"/>
      <c r="P44" s="424"/>
      <c r="Q44" s="425"/>
      <c r="T44" s="423"/>
      <c r="U44" s="424"/>
      <c r="V44" s="424"/>
      <c r="W44" s="424"/>
      <c r="X44" s="424"/>
      <c r="Y44" s="424"/>
      <c r="Z44" s="425"/>
    </row>
    <row r="45" spans="2:27" ht="22.5" customHeight="1" x14ac:dyDescent="0.2">
      <c r="B45" s="423"/>
      <c r="C45" s="424"/>
      <c r="D45" s="424"/>
      <c r="E45" s="424"/>
      <c r="F45" s="424"/>
      <c r="G45" s="424"/>
      <c r="H45" s="425"/>
      <c r="K45" s="423"/>
      <c r="L45" s="424"/>
      <c r="M45" s="424"/>
      <c r="N45" s="424"/>
      <c r="O45" s="424"/>
      <c r="P45" s="424"/>
      <c r="Q45" s="425"/>
      <c r="T45" s="423"/>
      <c r="U45" s="424"/>
      <c r="V45" s="424"/>
      <c r="W45" s="424"/>
      <c r="X45" s="424"/>
      <c r="Y45" s="424"/>
      <c r="Z45" s="425"/>
    </row>
    <row r="46" spans="2:27" ht="22.5" customHeight="1" x14ac:dyDescent="0.2">
      <c r="B46" s="423"/>
      <c r="C46" s="424"/>
      <c r="D46" s="424"/>
      <c r="E46" s="424"/>
      <c r="F46" s="424"/>
      <c r="G46" s="424"/>
      <c r="H46" s="425"/>
      <c r="K46" s="423"/>
      <c r="L46" s="424"/>
      <c r="M46" s="424"/>
      <c r="N46" s="424"/>
      <c r="O46" s="424"/>
      <c r="P46" s="424"/>
      <c r="Q46" s="425"/>
      <c r="T46" s="423"/>
      <c r="U46" s="424"/>
      <c r="V46" s="424"/>
      <c r="W46" s="424"/>
      <c r="X46" s="424"/>
      <c r="Y46" s="424"/>
      <c r="Z46" s="425"/>
    </row>
    <row r="47" spans="2:27" ht="22.5" customHeight="1" x14ac:dyDescent="0.2">
      <c r="B47" s="423"/>
      <c r="C47" s="424"/>
      <c r="D47" s="424"/>
      <c r="E47" s="424"/>
      <c r="F47" s="424"/>
      <c r="G47" s="424"/>
      <c r="H47" s="425"/>
      <c r="K47" s="423"/>
      <c r="L47" s="424"/>
      <c r="M47" s="424"/>
      <c r="N47" s="424"/>
      <c r="O47" s="424"/>
      <c r="P47" s="424"/>
      <c r="Q47" s="425"/>
      <c r="T47" s="423"/>
      <c r="U47" s="424"/>
      <c r="V47" s="424"/>
      <c r="W47" s="424"/>
      <c r="X47" s="424"/>
      <c r="Y47" s="424"/>
      <c r="Z47" s="425"/>
    </row>
    <row r="48" spans="2:27" ht="22.5" customHeight="1" x14ac:dyDescent="0.2">
      <c r="B48" s="423"/>
      <c r="C48" s="424"/>
      <c r="D48" s="424"/>
      <c r="E48" s="424"/>
      <c r="F48" s="424"/>
      <c r="G48" s="424"/>
      <c r="H48" s="425"/>
      <c r="K48" s="423"/>
      <c r="L48" s="424"/>
      <c r="M48" s="424"/>
      <c r="N48" s="424"/>
      <c r="O48" s="424"/>
      <c r="P48" s="424"/>
      <c r="Q48" s="425"/>
      <c r="T48" s="423"/>
      <c r="U48" s="424"/>
      <c r="V48" s="424"/>
      <c r="W48" s="424"/>
      <c r="X48" s="424"/>
      <c r="Y48" s="424"/>
      <c r="Z48" s="425"/>
    </row>
    <row r="49" spans="2:26" ht="22.5" customHeight="1" x14ac:dyDescent="0.2">
      <c r="B49" s="423"/>
      <c r="C49" s="424"/>
      <c r="D49" s="424"/>
      <c r="E49" s="424"/>
      <c r="F49" s="424"/>
      <c r="G49" s="424"/>
      <c r="H49" s="425"/>
      <c r="K49" s="423"/>
      <c r="L49" s="424"/>
      <c r="M49" s="424"/>
      <c r="N49" s="424"/>
      <c r="O49" s="424"/>
      <c r="P49" s="424"/>
      <c r="Q49" s="425"/>
      <c r="T49" s="423"/>
      <c r="U49" s="424"/>
      <c r="V49" s="424"/>
      <c r="W49" s="424"/>
      <c r="X49" s="424"/>
      <c r="Y49" s="424"/>
      <c r="Z49" s="425"/>
    </row>
    <row r="50" spans="2:26" ht="22.5" customHeight="1" x14ac:dyDescent="0.2">
      <c r="B50" s="423"/>
      <c r="C50" s="424"/>
      <c r="D50" s="424"/>
      <c r="E50" s="424"/>
      <c r="F50" s="424"/>
      <c r="G50" s="424"/>
      <c r="H50" s="425"/>
      <c r="K50" s="423"/>
      <c r="L50" s="424"/>
      <c r="M50" s="424"/>
      <c r="N50" s="424"/>
      <c r="O50" s="424"/>
      <c r="P50" s="424"/>
      <c r="Q50" s="425"/>
      <c r="T50" s="423"/>
      <c r="U50" s="424"/>
      <c r="V50" s="424"/>
      <c r="W50" s="424"/>
      <c r="X50" s="424"/>
      <c r="Y50" s="424"/>
      <c r="Z50" s="425"/>
    </row>
    <row r="51" spans="2:26" ht="22.5" customHeight="1" x14ac:dyDescent="0.2">
      <c r="B51" s="423"/>
      <c r="C51" s="424"/>
      <c r="D51" s="424"/>
      <c r="E51" s="424"/>
      <c r="F51" s="424"/>
      <c r="G51" s="424"/>
      <c r="H51" s="425"/>
      <c r="K51" s="423"/>
      <c r="L51" s="424"/>
      <c r="M51" s="424"/>
      <c r="N51" s="424"/>
      <c r="O51" s="424"/>
      <c r="P51" s="424"/>
      <c r="Q51" s="425"/>
      <c r="T51" s="423"/>
      <c r="U51" s="424"/>
      <c r="V51" s="424"/>
      <c r="W51" s="424"/>
      <c r="X51" s="424"/>
      <c r="Y51" s="424"/>
      <c r="Z51" s="425"/>
    </row>
    <row r="52" spans="2:26" ht="22.5" customHeight="1" x14ac:dyDescent="0.2">
      <c r="B52" s="423"/>
      <c r="C52" s="424"/>
      <c r="D52" s="424"/>
      <c r="E52" s="424"/>
      <c r="F52" s="424"/>
      <c r="G52" s="424"/>
      <c r="H52" s="425"/>
      <c r="K52" s="423"/>
      <c r="L52" s="424"/>
      <c r="M52" s="424"/>
      <c r="N52" s="424"/>
      <c r="O52" s="424"/>
      <c r="P52" s="424"/>
      <c r="Q52" s="425"/>
      <c r="T52" s="423"/>
      <c r="U52" s="424"/>
      <c r="V52" s="424"/>
      <c r="W52" s="424"/>
      <c r="X52" s="424"/>
      <c r="Y52" s="424"/>
      <c r="Z52" s="425"/>
    </row>
    <row r="53" spans="2:26" ht="22.5" customHeight="1" x14ac:dyDescent="0.2">
      <c r="B53" s="423"/>
      <c r="C53" s="424"/>
      <c r="D53" s="424"/>
      <c r="E53" s="424"/>
      <c r="F53" s="424"/>
      <c r="G53" s="424"/>
      <c r="H53" s="425"/>
      <c r="K53" s="423"/>
      <c r="L53" s="424"/>
      <c r="M53" s="424"/>
      <c r="N53" s="424"/>
      <c r="O53" s="424"/>
      <c r="P53" s="424"/>
      <c r="Q53" s="425"/>
      <c r="T53" s="423"/>
      <c r="U53" s="424"/>
      <c r="V53" s="424"/>
      <c r="W53" s="424"/>
      <c r="X53" s="424"/>
      <c r="Y53" s="424"/>
      <c r="Z53" s="425"/>
    </row>
    <row r="54" spans="2:26" ht="22.5" customHeight="1" x14ac:dyDescent="0.2">
      <c r="B54" s="423"/>
      <c r="C54" s="424"/>
      <c r="D54" s="424"/>
      <c r="E54" s="424"/>
      <c r="F54" s="424"/>
      <c r="G54" s="424"/>
      <c r="H54" s="425"/>
      <c r="K54" s="423"/>
      <c r="L54" s="424"/>
      <c r="M54" s="424"/>
      <c r="N54" s="424"/>
      <c r="O54" s="424"/>
      <c r="P54" s="424"/>
      <c r="Q54" s="425"/>
      <c r="T54" s="423"/>
      <c r="U54" s="424"/>
      <c r="V54" s="424"/>
      <c r="W54" s="424"/>
      <c r="X54" s="424"/>
      <c r="Y54" s="424"/>
      <c r="Z54" s="425"/>
    </row>
    <row r="55" spans="2:26" ht="22.5" customHeight="1" x14ac:dyDescent="0.2">
      <c r="B55" s="423"/>
      <c r="C55" s="424"/>
      <c r="D55" s="424"/>
      <c r="E55" s="424"/>
      <c r="F55" s="424"/>
      <c r="G55" s="424"/>
      <c r="H55" s="425"/>
      <c r="K55" s="423"/>
      <c r="L55" s="424"/>
      <c r="M55" s="424"/>
      <c r="N55" s="424"/>
      <c r="O55" s="424"/>
      <c r="P55" s="424"/>
      <c r="Q55" s="425"/>
      <c r="T55" s="423"/>
      <c r="U55" s="424"/>
      <c r="V55" s="424"/>
      <c r="W55" s="424"/>
      <c r="X55" s="424"/>
      <c r="Y55" s="424"/>
      <c r="Z55" s="425"/>
    </row>
    <row r="56" spans="2:26" ht="22.5" customHeight="1" x14ac:dyDescent="0.2">
      <c r="B56" s="423"/>
      <c r="C56" s="424"/>
      <c r="D56" s="424"/>
      <c r="E56" s="424"/>
      <c r="F56" s="424"/>
      <c r="G56" s="424"/>
      <c r="H56" s="425"/>
      <c r="K56" s="423"/>
      <c r="L56" s="424"/>
      <c r="M56" s="424"/>
      <c r="N56" s="424"/>
      <c r="O56" s="424"/>
      <c r="P56" s="424"/>
      <c r="Q56" s="425"/>
      <c r="T56" s="423"/>
      <c r="U56" s="424"/>
      <c r="V56" s="424"/>
      <c r="W56" s="424"/>
      <c r="X56" s="424"/>
      <c r="Y56" s="424"/>
      <c r="Z56" s="425"/>
    </row>
    <row r="57" spans="2:26" ht="22.5" customHeight="1" x14ac:dyDescent="0.2">
      <c r="B57" s="423"/>
      <c r="C57" s="424"/>
      <c r="D57" s="424"/>
      <c r="E57" s="424"/>
      <c r="F57" s="424"/>
      <c r="G57" s="424"/>
      <c r="H57" s="425"/>
      <c r="K57" s="423"/>
      <c r="L57" s="424"/>
      <c r="M57" s="424"/>
      <c r="N57" s="424"/>
      <c r="O57" s="424"/>
      <c r="P57" s="424"/>
      <c r="Q57" s="425"/>
      <c r="T57" s="423"/>
      <c r="U57" s="424"/>
      <c r="V57" s="424"/>
      <c r="W57" s="424"/>
      <c r="X57" s="424"/>
      <c r="Y57" s="424"/>
      <c r="Z57" s="425"/>
    </row>
    <row r="58" spans="2:26" ht="22.5" customHeight="1" x14ac:dyDescent="0.2">
      <c r="B58" s="423"/>
      <c r="C58" s="424"/>
      <c r="D58" s="424"/>
      <c r="E58" s="424"/>
      <c r="F58" s="424"/>
      <c r="G58" s="424"/>
      <c r="H58" s="425"/>
      <c r="K58" s="423"/>
      <c r="L58" s="424"/>
      <c r="M58" s="424"/>
      <c r="N58" s="424"/>
      <c r="O58" s="424"/>
      <c r="P58" s="424"/>
      <c r="Q58" s="425"/>
      <c r="T58" s="423"/>
      <c r="U58" s="424"/>
      <c r="V58" s="424"/>
      <c r="W58" s="424"/>
      <c r="X58" s="424"/>
      <c r="Y58" s="424"/>
      <c r="Z58" s="425"/>
    </row>
    <row r="59" spans="2:26" ht="22.5" customHeight="1" x14ac:dyDescent="0.2">
      <c r="B59" s="426"/>
      <c r="C59" s="427"/>
      <c r="D59" s="427"/>
      <c r="E59" s="427"/>
      <c r="F59" s="427"/>
      <c r="G59" s="427"/>
      <c r="H59" s="428"/>
      <c r="K59" s="426"/>
      <c r="L59" s="427"/>
      <c r="M59" s="427"/>
      <c r="N59" s="427"/>
      <c r="O59" s="427"/>
      <c r="P59" s="427"/>
      <c r="Q59" s="428"/>
      <c r="T59" s="426"/>
      <c r="U59" s="427"/>
      <c r="V59" s="427"/>
      <c r="W59" s="427"/>
      <c r="X59" s="427"/>
      <c r="Y59" s="427"/>
      <c r="Z59" s="428"/>
    </row>
    <row r="60" spans="2:26" ht="30" customHeight="1" x14ac:dyDescent="0.2">
      <c r="B60" s="421" t="s">
        <v>25</v>
      </c>
      <c r="C60" s="422"/>
      <c r="D60" s="380"/>
      <c r="E60" s="381"/>
      <c r="F60" s="381"/>
      <c r="G60" s="381"/>
      <c r="H60" s="382"/>
      <c r="K60" s="421" t="s">
        <v>25</v>
      </c>
      <c r="L60" s="422"/>
      <c r="M60" s="380"/>
      <c r="N60" s="381"/>
      <c r="O60" s="381"/>
      <c r="P60" s="381"/>
      <c r="Q60" s="382"/>
      <c r="T60" s="421" t="s">
        <v>25</v>
      </c>
      <c r="U60" s="422"/>
      <c r="V60" s="380"/>
      <c r="W60" s="381"/>
      <c r="X60" s="381"/>
      <c r="Y60" s="381"/>
      <c r="Z60" s="382"/>
    </row>
    <row r="61" spans="2:26" ht="30" customHeight="1" x14ac:dyDescent="0.2">
      <c r="B61" s="421" t="s">
        <v>111</v>
      </c>
      <c r="C61" s="422"/>
      <c r="D61" s="380"/>
      <c r="E61" s="381"/>
      <c r="F61" s="381"/>
      <c r="G61" s="381"/>
      <c r="H61" s="382"/>
      <c r="K61" s="421" t="s">
        <v>111</v>
      </c>
      <c r="L61" s="422"/>
      <c r="M61" s="380"/>
      <c r="N61" s="381"/>
      <c r="O61" s="381"/>
      <c r="P61" s="381"/>
      <c r="Q61" s="382"/>
      <c r="T61" s="421" t="s">
        <v>111</v>
      </c>
      <c r="U61" s="422"/>
      <c r="V61" s="380"/>
      <c r="W61" s="381"/>
      <c r="X61" s="381"/>
      <c r="Y61" s="381"/>
      <c r="Z61" s="382"/>
    </row>
    <row r="62" spans="2:26" ht="30" customHeight="1" x14ac:dyDescent="0.2">
      <c r="B62" s="418" t="s">
        <v>812</v>
      </c>
      <c r="C62" s="26" t="s">
        <v>24</v>
      </c>
      <c r="D62" s="89"/>
      <c r="E62" s="27" t="s">
        <v>23</v>
      </c>
      <c r="F62" s="380"/>
      <c r="G62" s="381"/>
      <c r="H62" s="382"/>
      <c r="K62" s="418" t="s">
        <v>812</v>
      </c>
      <c r="L62" s="26" t="s">
        <v>24</v>
      </c>
      <c r="M62" s="93"/>
      <c r="N62" s="26" t="s">
        <v>23</v>
      </c>
      <c r="O62" s="380"/>
      <c r="P62" s="381"/>
      <c r="Q62" s="382"/>
      <c r="T62" s="418" t="s">
        <v>812</v>
      </c>
      <c r="U62" s="26" t="s">
        <v>24</v>
      </c>
      <c r="V62" s="93"/>
      <c r="W62" s="26" t="s">
        <v>23</v>
      </c>
      <c r="X62" s="380"/>
      <c r="Y62" s="381"/>
      <c r="Z62" s="382"/>
    </row>
    <row r="63" spans="2:26" ht="30" customHeight="1" x14ac:dyDescent="0.2">
      <c r="B63" s="420"/>
      <c r="C63" s="27" t="s">
        <v>22</v>
      </c>
      <c r="D63" s="89"/>
      <c r="E63" s="27" t="s">
        <v>23</v>
      </c>
      <c r="F63" s="380"/>
      <c r="G63" s="381"/>
      <c r="H63" s="382"/>
      <c r="K63" s="420"/>
      <c r="L63" s="27" t="s">
        <v>22</v>
      </c>
      <c r="M63" s="93"/>
      <c r="N63" s="26" t="s">
        <v>23</v>
      </c>
      <c r="O63" s="380"/>
      <c r="P63" s="381"/>
      <c r="Q63" s="382"/>
      <c r="T63" s="420"/>
      <c r="U63" s="27" t="s">
        <v>22</v>
      </c>
      <c r="V63" s="93"/>
      <c r="W63" s="26" t="s">
        <v>23</v>
      </c>
      <c r="X63" s="380"/>
      <c r="Y63" s="381"/>
      <c r="Z63" s="382"/>
    </row>
    <row r="64" spans="2:26" ht="30" customHeight="1" x14ac:dyDescent="0.2">
      <c r="B64" s="418" t="s">
        <v>786</v>
      </c>
      <c r="C64" s="27" t="s">
        <v>20</v>
      </c>
      <c r="D64" s="89"/>
      <c r="E64" s="27" t="s">
        <v>18</v>
      </c>
      <c r="F64" s="89"/>
      <c r="G64" s="27" t="s">
        <v>19</v>
      </c>
      <c r="H64" s="91"/>
      <c r="K64" s="418" t="s">
        <v>786</v>
      </c>
      <c r="L64" s="27" t="s">
        <v>20</v>
      </c>
      <c r="M64" s="93"/>
      <c r="N64" s="26" t="s">
        <v>18</v>
      </c>
      <c r="O64" s="93"/>
      <c r="P64" s="26" t="s">
        <v>19</v>
      </c>
      <c r="Q64" s="91"/>
      <c r="T64" s="418" t="s">
        <v>786</v>
      </c>
      <c r="U64" s="27" t="s">
        <v>20</v>
      </c>
      <c r="V64" s="93"/>
      <c r="W64" s="26" t="s">
        <v>18</v>
      </c>
      <c r="X64" s="93"/>
      <c r="Y64" s="26" t="s">
        <v>19</v>
      </c>
      <c r="Z64" s="91"/>
    </row>
    <row r="65" spans="2:27" ht="30" customHeight="1" thickBot="1" x14ac:dyDescent="0.25">
      <c r="B65" s="419"/>
      <c r="C65" s="28" t="s">
        <v>21</v>
      </c>
      <c r="D65" s="90"/>
      <c r="E65" s="28" t="s">
        <v>18</v>
      </c>
      <c r="F65" s="90"/>
      <c r="G65" s="28" t="s">
        <v>19</v>
      </c>
      <c r="H65" s="92"/>
      <c r="K65" s="419"/>
      <c r="L65" s="28" t="s">
        <v>21</v>
      </c>
      <c r="M65" s="94"/>
      <c r="N65" s="83" t="s">
        <v>18</v>
      </c>
      <c r="O65" s="94"/>
      <c r="P65" s="83" t="s">
        <v>19</v>
      </c>
      <c r="Q65" s="92"/>
      <c r="T65" s="419"/>
      <c r="U65" s="28" t="s">
        <v>21</v>
      </c>
      <c r="V65" s="94"/>
      <c r="W65" s="83" t="s">
        <v>18</v>
      </c>
      <c r="X65" s="94"/>
      <c r="Y65" s="83" t="s">
        <v>19</v>
      </c>
      <c r="Z65" s="92"/>
    </row>
    <row r="66" spans="2:27" ht="3.75" customHeight="1" x14ac:dyDescent="0.2">
      <c r="B66" s="6"/>
      <c r="C66" s="6"/>
      <c r="D66" s="6"/>
      <c r="E66" s="4"/>
      <c r="F66" s="4"/>
      <c r="G66" s="4"/>
      <c r="H66" s="4"/>
      <c r="K66" s="6"/>
      <c r="L66" s="6"/>
      <c r="M66" s="6"/>
      <c r="N66" s="4"/>
      <c r="O66" s="4"/>
      <c r="P66" s="4"/>
      <c r="Q66" s="4"/>
      <c r="T66" s="6"/>
      <c r="U66" s="6"/>
      <c r="V66" s="6"/>
      <c r="W66" s="4"/>
      <c r="X66" s="4"/>
      <c r="Y66" s="4"/>
      <c r="Z66" s="4"/>
    </row>
    <row r="67" spans="2:27" ht="15" customHeight="1" x14ac:dyDescent="0.2">
      <c r="B67" s="164" t="s">
        <v>154</v>
      </c>
      <c r="K67" s="164" t="s">
        <v>154</v>
      </c>
      <c r="T67" s="164" t="s">
        <v>154</v>
      </c>
    </row>
    <row r="68" spans="2:27" ht="15" customHeight="1" x14ac:dyDescent="0.2">
      <c r="B68" s="164" t="s">
        <v>155</v>
      </c>
      <c r="K68" s="164" t="s">
        <v>155</v>
      </c>
      <c r="T68" s="164" t="s">
        <v>155</v>
      </c>
    </row>
    <row r="69" spans="2:27" ht="15" customHeight="1" x14ac:dyDescent="0.2">
      <c r="B69" s="164" t="s">
        <v>156</v>
      </c>
      <c r="K69" s="164" t="s">
        <v>156</v>
      </c>
      <c r="T69" s="164" t="s">
        <v>156</v>
      </c>
    </row>
    <row r="70" spans="2:27" ht="15" customHeight="1" x14ac:dyDescent="0.2">
      <c r="B70" s="164" t="s">
        <v>157</v>
      </c>
      <c r="K70" s="164" t="s">
        <v>157</v>
      </c>
      <c r="T70" s="164" t="s">
        <v>157</v>
      </c>
    </row>
    <row r="71" spans="2:27" x14ac:dyDescent="0.2">
      <c r="B71" s="2"/>
      <c r="C71" s="2"/>
      <c r="D71" s="2"/>
      <c r="E71" s="2"/>
      <c r="F71" s="2"/>
      <c r="G71" s="2"/>
      <c r="I71" s="2"/>
      <c r="K71" s="147"/>
      <c r="L71" s="2"/>
      <c r="M71" s="2"/>
      <c r="N71" s="2"/>
      <c r="O71" s="2"/>
      <c r="P71" s="2"/>
      <c r="R71" s="2"/>
      <c r="T71" s="2"/>
      <c r="U71" s="2"/>
      <c r="V71" s="2"/>
      <c r="W71" s="2"/>
      <c r="X71" s="2"/>
      <c r="Y71" s="2"/>
      <c r="AA71" s="2"/>
    </row>
    <row r="72" spans="2:27" ht="22.5" customHeight="1" thickBot="1" x14ac:dyDescent="0.25">
      <c r="B72" s="24"/>
      <c r="K72" s="24"/>
      <c r="T72" s="24"/>
    </row>
    <row r="73" spans="2:27" ht="22.5" customHeight="1" x14ac:dyDescent="0.2">
      <c r="B73" s="353" t="s">
        <v>151</v>
      </c>
      <c r="C73" s="170"/>
      <c r="D73" s="439" t="s">
        <v>200</v>
      </c>
      <c r="E73" s="430"/>
      <c r="F73" s="440"/>
      <c r="G73" s="441"/>
      <c r="H73" s="442"/>
      <c r="K73" s="353" t="s">
        <v>151</v>
      </c>
      <c r="L73" s="88"/>
      <c r="M73" s="395" t="s">
        <v>152</v>
      </c>
      <c r="N73" s="430"/>
      <c r="O73" s="431"/>
      <c r="P73" s="432"/>
      <c r="Q73" s="433"/>
      <c r="T73" s="353" t="s">
        <v>151</v>
      </c>
      <c r="U73" s="88"/>
      <c r="V73" s="395" t="s">
        <v>152</v>
      </c>
      <c r="W73" s="430"/>
      <c r="X73" s="431"/>
      <c r="Y73" s="432"/>
      <c r="Z73" s="433"/>
    </row>
    <row r="74" spans="2:27" ht="22.5" customHeight="1" x14ac:dyDescent="0.2">
      <c r="B74" s="434" t="s">
        <v>17</v>
      </c>
      <c r="C74" s="435"/>
      <c r="D74" s="436"/>
      <c r="E74" s="437"/>
      <c r="F74" s="437"/>
      <c r="G74" s="437"/>
      <c r="H74" s="438"/>
      <c r="K74" s="434" t="s">
        <v>17</v>
      </c>
      <c r="L74" s="435"/>
      <c r="M74" s="436"/>
      <c r="N74" s="437"/>
      <c r="O74" s="437"/>
      <c r="P74" s="437"/>
      <c r="Q74" s="438"/>
      <c r="T74" s="434" t="s">
        <v>17</v>
      </c>
      <c r="U74" s="435"/>
      <c r="V74" s="436"/>
      <c r="W74" s="437"/>
      <c r="X74" s="437"/>
      <c r="Y74" s="437"/>
      <c r="Z74" s="438"/>
    </row>
    <row r="75" spans="2:27" ht="22.5" customHeight="1" x14ac:dyDescent="0.2">
      <c r="B75" s="423"/>
      <c r="C75" s="424"/>
      <c r="D75" s="424"/>
      <c r="E75" s="424"/>
      <c r="F75" s="424"/>
      <c r="G75" s="424"/>
      <c r="H75" s="425"/>
      <c r="K75" s="429"/>
      <c r="L75" s="424"/>
      <c r="M75" s="424"/>
      <c r="N75" s="424"/>
      <c r="O75" s="424"/>
      <c r="P75" s="424"/>
      <c r="Q75" s="425"/>
      <c r="T75" s="423"/>
      <c r="U75" s="424"/>
      <c r="V75" s="424"/>
      <c r="W75" s="424"/>
      <c r="X75" s="424"/>
      <c r="Y75" s="424"/>
      <c r="Z75" s="425"/>
    </row>
    <row r="76" spans="2:27" ht="22.5" customHeight="1" x14ac:dyDescent="0.2">
      <c r="B76" s="423"/>
      <c r="C76" s="424"/>
      <c r="D76" s="424"/>
      <c r="E76" s="424"/>
      <c r="F76" s="424"/>
      <c r="G76" s="424"/>
      <c r="H76" s="425"/>
      <c r="K76" s="423"/>
      <c r="L76" s="424"/>
      <c r="M76" s="424"/>
      <c r="N76" s="424"/>
      <c r="O76" s="424"/>
      <c r="P76" s="424"/>
      <c r="Q76" s="425"/>
      <c r="T76" s="423"/>
      <c r="U76" s="424"/>
      <c r="V76" s="424"/>
      <c r="W76" s="424"/>
      <c r="X76" s="424"/>
      <c r="Y76" s="424"/>
      <c r="Z76" s="425"/>
    </row>
    <row r="77" spans="2:27" ht="22.5" customHeight="1" x14ac:dyDescent="0.2">
      <c r="B77" s="423"/>
      <c r="C77" s="424"/>
      <c r="D77" s="424"/>
      <c r="E77" s="424"/>
      <c r="F77" s="424"/>
      <c r="G77" s="424"/>
      <c r="H77" s="425"/>
      <c r="K77" s="423"/>
      <c r="L77" s="424"/>
      <c r="M77" s="424"/>
      <c r="N77" s="424"/>
      <c r="O77" s="424"/>
      <c r="P77" s="424"/>
      <c r="Q77" s="425"/>
      <c r="T77" s="423"/>
      <c r="U77" s="424"/>
      <c r="V77" s="424"/>
      <c r="W77" s="424"/>
      <c r="X77" s="424"/>
      <c r="Y77" s="424"/>
      <c r="Z77" s="425"/>
    </row>
    <row r="78" spans="2:27" ht="22.5" customHeight="1" x14ac:dyDescent="0.2">
      <c r="B78" s="423"/>
      <c r="C78" s="424"/>
      <c r="D78" s="424"/>
      <c r="E78" s="424"/>
      <c r="F78" s="424"/>
      <c r="G78" s="424"/>
      <c r="H78" s="425"/>
      <c r="K78" s="423"/>
      <c r="L78" s="424"/>
      <c r="M78" s="424"/>
      <c r="N78" s="424"/>
      <c r="O78" s="424"/>
      <c r="P78" s="424"/>
      <c r="Q78" s="425"/>
      <c r="T78" s="423"/>
      <c r="U78" s="424"/>
      <c r="V78" s="424"/>
      <c r="W78" s="424"/>
      <c r="X78" s="424"/>
      <c r="Y78" s="424"/>
      <c r="Z78" s="425"/>
    </row>
    <row r="79" spans="2:27" ht="22.5" customHeight="1" x14ac:dyDescent="0.2">
      <c r="B79" s="423"/>
      <c r="C79" s="424"/>
      <c r="D79" s="424"/>
      <c r="E79" s="424"/>
      <c r="F79" s="424"/>
      <c r="G79" s="424"/>
      <c r="H79" s="425"/>
      <c r="K79" s="423"/>
      <c r="L79" s="424"/>
      <c r="M79" s="424"/>
      <c r="N79" s="424"/>
      <c r="O79" s="424"/>
      <c r="P79" s="424"/>
      <c r="Q79" s="425"/>
      <c r="T79" s="423"/>
      <c r="U79" s="424"/>
      <c r="V79" s="424"/>
      <c r="W79" s="424"/>
      <c r="X79" s="424"/>
      <c r="Y79" s="424"/>
      <c r="Z79" s="425"/>
    </row>
    <row r="80" spans="2:27" ht="22.5" customHeight="1" x14ac:dyDescent="0.2">
      <c r="B80" s="423"/>
      <c r="C80" s="424"/>
      <c r="D80" s="424"/>
      <c r="E80" s="424"/>
      <c r="F80" s="424"/>
      <c r="G80" s="424"/>
      <c r="H80" s="425"/>
      <c r="K80" s="423"/>
      <c r="L80" s="424"/>
      <c r="M80" s="424"/>
      <c r="N80" s="424"/>
      <c r="O80" s="424"/>
      <c r="P80" s="424"/>
      <c r="Q80" s="425"/>
      <c r="T80" s="423"/>
      <c r="U80" s="424"/>
      <c r="V80" s="424"/>
      <c r="W80" s="424"/>
      <c r="X80" s="424"/>
      <c r="Y80" s="424"/>
      <c r="Z80" s="425"/>
    </row>
    <row r="81" spans="2:26" ht="22.5" customHeight="1" x14ac:dyDescent="0.2">
      <c r="B81" s="423"/>
      <c r="C81" s="424"/>
      <c r="D81" s="424"/>
      <c r="E81" s="424"/>
      <c r="F81" s="424"/>
      <c r="G81" s="424"/>
      <c r="H81" s="425"/>
      <c r="K81" s="423"/>
      <c r="L81" s="424"/>
      <c r="M81" s="424"/>
      <c r="N81" s="424"/>
      <c r="O81" s="424"/>
      <c r="P81" s="424"/>
      <c r="Q81" s="425"/>
      <c r="T81" s="423"/>
      <c r="U81" s="424"/>
      <c r="V81" s="424"/>
      <c r="W81" s="424"/>
      <c r="X81" s="424"/>
      <c r="Y81" s="424"/>
      <c r="Z81" s="425"/>
    </row>
    <row r="82" spans="2:26" ht="22.5" customHeight="1" x14ac:dyDescent="0.2">
      <c r="B82" s="423"/>
      <c r="C82" s="424"/>
      <c r="D82" s="424"/>
      <c r="E82" s="424"/>
      <c r="F82" s="424"/>
      <c r="G82" s="424"/>
      <c r="H82" s="425"/>
      <c r="K82" s="423"/>
      <c r="L82" s="424"/>
      <c r="M82" s="424"/>
      <c r="N82" s="424"/>
      <c r="O82" s="424"/>
      <c r="P82" s="424"/>
      <c r="Q82" s="425"/>
      <c r="T82" s="423"/>
      <c r="U82" s="424"/>
      <c r="V82" s="424"/>
      <c r="W82" s="424"/>
      <c r="X82" s="424"/>
      <c r="Y82" s="424"/>
      <c r="Z82" s="425"/>
    </row>
    <row r="83" spans="2:26" ht="22.5" customHeight="1" x14ac:dyDescent="0.2">
      <c r="B83" s="423"/>
      <c r="C83" s="424"/>
      <c r="D83" s="424"/>
      <c r="E83" s="424"/>
      <c r="F83" s="424"/>
      <c r="G83" s="424"/>
      <c r="H83" s="425"/>
      <c r="K83" s="423"/>
      <c r="L83" s="424"/>
      <c r="M83" s="424"/>
      <c r="N83" s="424"/>
      <c r="O83" s="424"/>
      <c r="P83" s="424"/>
      <c r="Q83" s="425"/>
      <c r="T83" s="423"/>
      <c r="U83" s="424"/>
      <c r="V83" s="424"/>
      <c r="W83" s="424"/>
      <c r="X83" s="424"/>
      <c r="Y83" s="424"/>
      <c r="Z83" s="425"/>
    </row>
    <row r="84" spans="2:26" ht="22.5" customHeight="1" x14ac:dyDescent="0.2">
      <c r="B84" s="423"/>
      <c r="C84" s="424"/>
      <c r="D84" s="424"/>
      <c r="E84" s="424"/>
      <c r="F84" s="424"/>
      <c r="G84" s="424"/>
      <c r="H84" s="425"/>
      <c r="K84" s="423"/>
      <c r="L84" s="424"/>
      <c r="M84" s="424"/>
      <c r="N84" s="424"/>
      <c r="O84" s="424"/>
      <c r="P84" s="424"/>
      <c r="Q84" s="425"/>
      <c r="T84" s="423"/>
      <c r="U84" s="424"/>
      <c r="V84" s="424"/>
      <c r="W84" s="424"/>
      <c r="X84" s="424"/>
      <c r="Y84" s="424"/>
      <c r="Z84" s="425"/>
    </row>
    <row r="85" spans="2:26" ht="22.5" customHeight="1" x14ac:dyDescent="0.2">
      <c r="B85" s="423"/>
      <c r="C85" s="424"/>
      <c r="D85" s="424"/>
      <c r="E85" s="424"/>
      <c r="F85" s="424"/>
      <c r="G85" s="424"/>
      <c r="H85" s="425"/>
      <c r="K85" s="423"/>
      <c r="L85" s="424"/>
      <c r="M85" s="424"/>
      <c r="N85" s="424"/>
      <c r="O85" s="424"/>
      <c r="P85" s="424"/>
      <c r="Q85" s="425"/>
      <c r="T85" s="423"/>
      <c r="U85" s="424"/>
      <c r="V85" s="424"/>
      <c r="W85" s="424"/>
      <c r="X85" s="424"/>
      <c r="Y85" s="424"/>
      <c r="Z85" s="425"/>
    </row>
    <row r="86" spans="2:26" ht="22.5" customHeight="1" x14ac:dyDescent="0.2">
      <c r="B86" s="423"/>
      <c r="C86" s="424"/>
      <c r="D86" s="424"/>
      <c r="E86" s="424"/>
      <c r="F86" s="424"/>
      <c r="G86" s="424"/>
      <c r="H86" s="425"/>
      <c r="K86" s="423"/>
      <c r="L86" s="424"/>
      <c r="M86" s="424"/>
      <c r="N86" s="424"/>
      <c r="O86" s="424"/>
      <c r="P86" s="424"/>
      <c r="Q86" s="425"/>
      <c r="T86" s="423"/>
      <c r="U86" s="424"/>
      <c r="V86" s="424"/>
      <c r="W86" s="424"/>
      <c r="X86" s="424"/>
      <c r="Y86" s="424"/>
      <c r="Z86" s="425"/>
    </row>
    <row r="87" spans="2:26" ht="22.5" customHeight="1" x14ac:dyDescent="0.2">
      <c r="B87" s="423"/>
      <c r="C87" s="424"/>
      <c r="D87" s="424"/>
      <c r="E87" s="424"/>
      <c r="F87" s="424"/>
      <c r="G87" s="424"/>
      <c r="H87" s="425"/>
      <c r="K87" s="423"/>
      <c r="L87" s="424"/>
      <c r="M87" s="424"/>
      <c r="N87" s="424"/>
      <c r="O87" s="424"/>
      <c r="P87" s="424"/>
      <c r="Q87" s="425"/>
      <c r="T87" s="423"/>
      <c r="U87" s="424"/>
      <c r="V87" s="424"/>
      <c r="W87" s="424"/>
      <c r="X87" s="424"/>
      <c r="Y87" s="424"/>
      <c r="Z87" s="425"/>
    </row>
    <row r="88" spans="2:26" ht="22.5" customHeight="1" x14ac:dyDescent="0.2">
      <c r="B88" s="423"/>
      <c r="C88" s="424"/>
      <c r="D88" s="424"/>
      <c r="E88" s="424"/>
      <c r="F88" s="424"/>
      <c r="G88" s="424"/>
      <c r="H88" s="425"/>
      <c r="K88" s="423"/>
      <c r="L88" s="424"/>
      <c r="M88" s="424"/>
      <c r="N88" s="424"/>
      <c r="O88" s="424"/>
      <c r="P88" s="424"/>
      <c r="Q88" s="425"/>
      <c r="T88" s="423"/>
      <c r="U88" s="424"/>
      <c r="V88" s="424"/>
      <c r="W88" s="424"/>
      <c r="X88" s="424"/>
      <c r="Y88" s="424"/>
      <c r="Z88" s="425"/>
    </row>
    <row r="89" spans="2:26" ht="22.5" customHeight="1" x14ac:dyDescent="0.2">
      <c r="B89" s="423"/>
      <c r="C89" s="424"/>
      <c r="D89" s="424"/>
      <c r="E89" s="424"/>
      <c r="F89" s="424"/>
      <c r="G89" s="424"/>
      <c r="H89" s="425"/>
      <c r="K89" s="423"/>
      <c r="L89" s="424"/>
      <c r="M89" s="424"/>
      <c r="N89" s="424"/>
      <c r="O89" s="424"/>
      <c r="P89" s="424"/>
      <c r="Q89" s="425"/>
      <c r="T89" s="423"/>
      <c r="U89" s="424"/>
      <c r="V89" s="424"/>
      <c r="W89" s="424"/>
      <c r="X89" s="424"/>
      <c r="Y89" s="424"/>
      <c r="Z89" s="425"/>
    </row>
    <row r="90" spans="2:26" ht="22.5" customHeight="1" x14ac:dyDescent="0.2">
      <c r="B90" s="423"/>
      <c r="C90" s="424"/>
      <c r="D90" s="424"/>
      <c r="E90" s="424"/>
      <c r="F90" s="424"/>
      <c r="G90" s="424"/>
      <c r="H90" s="425"/>
      <c r="K90" s="423"/>
      <c r="L90" s="424"/>
      <c r="M90" s="424"/>
      <c r="N90" s="424"/>
      <c r="O90" s="424"/>
      <c r="P90" s="424"/>
      <c r="Q90" s="425"/>
      <c r="T90" s="423"/>
      <c r="U90" s="424"/>
      <c r="V90" s="424"/>
      <c r="W90" s="424"/>
      <c r="X90" s="424"/>
      <c r="Y90" s="424"/>
      <c r="Z90" s="425"/>
    </row>
    <row r="91" spans="2:26" ht="22.5" customHeight="1" x14ac:dyDescent="0.2">
      <c r="B91" s="423"/>
      <c r="C91" s="424"/>
      <c r="D91" s="424"/>
      <c r="E91" s="424"/>
      <c r="F91" s="424"/>
      <c r="G91" s="424"/>
      <c r="H91" s="425"/>
      <c r="K91" s="423"/>
      <c r="L91" s="424"/>
      <c r="M91" s="424"/>
      <c r="N91" s="424"/>
      <c r="O91" s="424"/>
      <c r="P91" s="424"/>
      <c r="Q91" s="425"/>
      <c r="T91" s="423"/>
      <c r="U91" s="424"/>
      <c r="V91" s="424"/>
      <c r="W91" s="424"/>
      <c r="X91" s="424"/>
      <c r="Y91" s="424"/>
      <c r="Z91" s="425"/>
    </row>
    <row r="92" spans="2:26" ht="22.5" customHeight="1" x14ac:dyDescent="0.2">
      <c r="B92" s="423"/>
      <c r="C92" s="424"/>
      <c r="D92" s="424"/>
      <c r="E92" s="424"/>
      <c r="F92" s="424"/>
      <c r="G92" s="424"/>
      <c r="H92" s="425"/>
      <c r="K92" s="423"/>
      <c r="L92" s="424"/>
      <c r="M92" s="424"/>
      <c r="N92" s="424"/>
      <c r="O92" s="424"/>
      <c r="P92" s="424"/>
      <c r="Q92" s="425"/>
      <c r="T92" s="423"/>
      <c r="U92" s="424"/>
      <c r="V92" s="424"/>
      <c r="W92" s="424"/>
      <c r="X92" s="424"/>
      <c r="Y92" s="424"/>
      <c r="Z92" s="425"/>
    </row>
    <row r="93" spans="2:26" ht="22.5" customHeight="1" x14ac:dyDescent="0.2">
      <c r="B93" s="423"/>
      <c r="C93" s="424"/>
      <c r="D93" s="424"/>
      <c r="E93" s="424"/>
      <c r="F93" s="424"/>
      <c r="G93" s="424"/>
      <c r="H93" s="425"/>
      <c r="K93" s="423"/>
      <c r="L93" s="424"/>
      <c r="M93" s="424"/>
      <c r="N93" s="424"/>
      <c r="O93" s="424"/>
      <c r="P93" s="424"/>
      <c r="Q93" s="425"/>
      <c r="T93" s="423"/>
      <c r="U93" s="424"/>
      <c r="V93" s="424"/>
      <c r="W93" s="424"/>
      <c r="X93" s="424"/>
      <c r="Y93" s="424"/>
      <c r="Z93" s="425"/>
    </row>
    <row r="94" spans="2:26" ht="22.5" customHeight="1" x14ac:dyDescent="0.2">
      <c r="B94" s="426"/>
      <c r="C94" s="427"/>
      <c r="D94" s="427"/>
      <c r="E94" s="427"/>
      <c r="F94" s="427"/>
      <c r="G94" s="427"/>
      <c r="H94" s="428"/>
      <c r="K94" s="426"/>
      <c r="L94" s="427"/>
      <c r="M94" s="427"/>
      <c r="N94" s="427"/>
      <c r="O94" s="427"/>
      <c r="P94" s="427"/>
      <c r="Q94" s="428"/>
      <c r="T94" s="426"/>
      <c r="U94" s="427"/>
      <c r="V94" s="427"/>
      <c r="W94" s="427"/>
      <c r="X94" s="427"/>
      <c r="Y94" s="427"/>
      <c r="Z94" s="428"/>
    </row>
    <row r="95" spans="2:26" ht="30" customHeight="1" x14ac:dyDescent="0.2">
      <c r="B95" s="421" t="s">
        <v>25</v>
      </c>
      <c r="C95" s="422"/>
      <c r="D95" s="380"/>
      <c r="E95" s="381"/>
      <c r="F95" s="381"/>
      <c r="G95" s="381"/>
      <c r="H95" s="382"/>
      <c r="K95" s="421" t="s">
        <v>25</v>
      </c>
      <c r="L95" s="422"/>
      <c r="M95" s="380"/>
      <c r="N95" s="381"/>
      <c r="O95" s="381"/>
      <c r="P95" s="381"/>
      <c r="Q95" s="382"/>
      <c r="T95" s="421" t="s">
        <v>25</v>
      </c>
      <c r="U95" s="422"/>
      <c r="V95" s="380"/>
      <c r="W95" s="381"/>
      <c r="X95" s="381"/>
      <c r="Y95" s="381"/>
      <c r="Z95" s="382"/>
    </row>
    <row r="96" spans="2:26" ht="30" customHeight="1" x14ac:dyDescent="0.2">
      <c r="B96" s="421" t="s">
        <v>111</v>
      </c>
      <c r="C96" s="422"/>
      <c r="D96" s="380"/>
      <c r="E96" s="381"/>
      <c r="F96" s="381"/>
      <c r="G96" s="381"/>
      <c r="H96" s="382"/>
      <c r="K96" s="421" t="s">
        <v>111</v>
      </c>
      <c r="L96" s="422"/>
      <c r="M96" s="380"/>
      <c r="N96" s="381"/>
      <c r="O96" s="381"/>
      <c r="P96" s="381"/>
      <c r="Q96" s="382"/>
      <c r="T96" s="421" t="s">
        <v>111</v>
      </c>
      <c r="U96" s="422"/>
      <c r="V96" s="380"/>
      <c r="W96" s="381"/>
      <c r="X96" s="381"/>
      <c r="Y96" s="381"/>
      <c r="Z96" s="382"/>
    </row>
    <row r="97" spans="2:27" ht="30" customHeight="1" x14ac:dyDescent="0.2">
      <c r="B97" s="418" t="s">
        <v>812</v>
      </c>
      <c r="C97" s="26" t="s">
        <v>24</v>
      </c>
      <c r="D97" s="89"/>
      <c r="E97" s="27" t="s">
        <v>23</v>
      </c>
      <c r="F97" s="380"/>
      <c r="G97" s="381"/>
      <c r="H97" s="382"/>
      <c r="K97" s="418" t="s">
        <v>812</v>
      </c>
      <c r="L97" s="26" t="s">
        <v>24</v>
      </c>
      <c r="M97" s="93"/>
      <c r="N97" s="26" t="s">
        <v>23</v>
      </c>
      <c r="O97" s="380"/>
      <c r="P97" s="381"/>
      <c r="Q97" s="382"/>
      <c r="T97" s="418" t="s">
        <v>812</v>
      </c>
      <c r="U97" s="26" t="s">
        <v>24</v>
      </c>
      <c r="V97" s="93"/>
      <c r="W97" s="26" t="s">
        <v>23</v>
      </c>
      <c r="X97" s="380"/>
      <c r="Y97" s="381"/>
      <c r="Z97" s="382"/>
    </row>
    <row r="98" spans="2:27" ht="30" customHeight="1" x14ac:dyDescent="0.2">
      <c r="B98" s="420"/>
      <c r="C98" s="27" t="s">
        <v>22</v>
      </c>
      <c r="D98" s="89"/>
      <c r="E98" s="27" t="s">
        <v>23</v>
      </c>
      <c r="F98" s="380"/>
      <c r="G98" s="381"/>
      <c r="H98" s="382"/>
      <c r="K98" s="420"/>
      <c r="L98" s="27" t="s">
        <v>22</v>
      </c>
      <c r="M98" s="93"/>
      <c r="N98" s="26" t="s">
        <v>23</v>
      </c>
      <c r="O98" s="380"/>
      <c r="P98" s="381"/>
      <c r="Q98" s="382"/>
      <c r="T98" s="420"/>
      <c r="U98" s="27" t="s">
        <v>22</v>
      </c>
      <c r="V98" s="93"/>
      <c r="W98" s="26" t="s">
        <v>23</v>
      </c>
      <c r="X98" s="380"/>
      <c r="Y98" s="381"/>
      <c r="Z98" s="382"/>
    </row>
    <row r="99" spans="2:27" ht="30" customHeight="1" x14ac:dyDescent="0.2">
      <c r="B99" s="418" t="s">
        <v>786</v>
      </c>
      <c r="C99" s="27" t="s">
        <v>20</v>
      </c>
      <c r="D99" s="89"/>
      <c r="E99" s="27" t="s">
        <v>18</v>
      </c>
      <c r="F99" s="89"/>
      <c r="G99" s="27" t="s">
        <v>19</v>
      </c>
      <c r="H99" s="91"/>
      <c r="K99" s="418" t="s">
        <v>786</v>
      </c>
      <c r="L99" s="27" t="s">
        <v>20</v>
      </c>
      <c r="M99" s="93"/>
      <c r="N99" s="26" t="s">
        <v>18</v>
      </c>
      <c r="O99" s="93"/>
      <c r="P99" s="26" t="s">
        <v>19</v>
      </c>
      <c r="Q99" s="91"/>
      <c r="T99" s="418" t="s">
        <v>786</v>
      </c>
      <c r="U99" s="27" t="s">
        <v>20</v>
      </c>
      <c r="V99" s="93"/>
      <c r="W99" s="26" t="s">
        <v>18</v>
      </c>
      <c r="X99" s="93"/>
      <c r="Y99" s="26" t="s">
        <v>19</v>
      </c>
      <c r="Z99" s="91"/>
    </row>
    <row r="100" spans="2:27" ht="30" customHeight="1" thickBot="1" x14ac:dyDescent="0.25">
      <c r="B100" s="419"/>
      <c r="C100" s="28" t="s">
        <v>21</v>
      </c>
      <c r="D100" s="90"/>
      <c r="E100" s="28" t="s">
        <v>18</v>
      </c>
      <c r="F100" s="90"/>
      <c r="G100" s="28" t="s">
        <v>19</v>
      </c>
      <c r="H100" s="92"/>
      <c r="K100" s="419"/>
      <c r="L100" s="28" t="s">
        <v>21</v>
      </c>
      <c r="M100" s="94"/>
      <c r="N100" s="83" t="s">
        <v>18</v>
      </c>
      <c r="O100" s="94"/>
      <c r="P100" s="83" t="s">
        <v>19</v>
      </c>
      <c r="Q100" s="92"/>
      <c r="T100" s="419"/>
      <c r="U100" s="28" t="s">
        <v>21</v>
      </c>
      <c r="V100" s="94"/>
      <c r="W100" s="83" t="s">
        <v>18</v>
      </c>
      <c r="X100" s="94"/>
      <c r="Y100" s="83" t="s">
        <v>19</v>
      </c>
      <c r="Z100" s="92"/>
    </row>
    <row r="101" spans="2:27" ht="3.75" customHeight="1" x14ac:dyDescent="0.2">
      <c r="B101" s="6"/>
      <c r="C101" s="6"/>
      <c r="D101" s="6"/>
      <c r="E101" s="4"/>
      <c r="F101" s="4"/>
      <c r="G101" s="4"/>
      <c r="H101" s="4"/>
      <c r="K101" s="6"/>
      <c r="L101" s="6"/>
      <c r="M101" s="6"/>
      <c r="N101" s="4"/>
      <c r="O101" s="4"/>
      <c r="P101" s="4"/>
      <c r="Q101" s="4"/>
      <c r="T101" s="6"/>
      <c r="U101" s="6"/>
      <c r="V101" s="6"/>
      <c r="W101" s="4"/>
      <c r="X101" s="4"/>
      <c r="Y101" s="4"/>
      <c r="Z101" s="4"/>
    </row>
    <row r="102" spans="2:27" ht="15" customHeight="1" x14ac:dyDescent="0.2">
      <c r="B102" s="164" t="s">
        <v>154</v>
      </c>
      <c r="K102" s="164" t="s">
        <v>154</v>
      </c>
      <c r="T102" s="164" t="s">
        <v>154</v>
      </c>
    </row>
    <row r="103" spans="2:27" ht="15" customHeight="1" x14ac:dyDescent="0.2">
      <c r="B103" s="164" t="s">
        <v>155</v>
      </c>
      <c r="K103" s="164" t="s">
        <v>155</v>
      </c>
      <c r="T103" s="164" t="s">
        <v>155</v>
      </c>
    </row>
    <row r="104" spans="2:27" ht="15" customHeight="1" x14ac:dyDescent="0.2">
      <c r="B104" s="164" t="s">
        <v>156</v>
      </c>
      <c r="K104" s="164" t="s">
        <v>156</v>
      </c>
      <c r="T104" s="164" t="s">
        <v>156</v>
      </c>
    </row>
    <row r="105" spans="2:27" ht="15" customHeight="1" x14ac:dyDescent="0.2">
      <c r="B105" s="164" t="s">
        <v>157</v>
      </c>
      <c r="K105" s="164" t="s">
        <v>157</v>
      </c>
      <c r="T105" s="164" t="s">
        <v>157</v>
      </c>
    </row>
    <row r="106" spans="2:27" x14ac:dyDescent="0.2">
      <c r="B106" s="2"/>
      <c r="C106" s="2"/>
      <c r="D106" s="2"/>
      <c r="E106" s="2"/>
      <c r="F106" s="2"/>
      <c r="G106" s="2"/>
      <c r="I106" s="2"/>
      <c r="K106" s="147"/>
      <c r="L106" s="2"/>
      <c r="M106" s="2"/>
      <c r="N106" s="2"/>
      <c r="O106" s="2"/>
      <c r="P106" s="2"/>
      <c r="R106" s="2"/>
      <c r="T106" s="2"/>
      <c r="U106" s="2"/>
      <c r="V106" s="2"/>
      <c r="W106" s="2"/>
      <c r="X106" s="2"/>
      <c r="Y106" s="2"/>
      <c r="AA106" s="2"/>
    </row>
    <row r="107" spans="2:27" ht="22.5" customHeight="1" thickBot="1" x14ac:dyDescent="0.25">
      <c r="B107" s="24"/>
      <c r="K107" s="24"/>
      <c r="T107" s="24"/>
    </row>
    <row r="108" spans="2:27" ht="22.5" customHeight="1" x14ac:dyDescent="0.2">
      <c r="B108" s="353" t="s">
        <v>151</v>
      </c>
      <c r="C108" s="170"/>
      <c r="D108" s="439" t="s">
        <v>200</v>
      </c>
      <c r="E108" s="430"/>
      <c r="F108" s="440"/>
      <c r="G108" s="441"/>
      <c r="H108" s="442"/>
      <c r="K108" s="353" t="s">
        <v>151</v>
      </c>
      <c r="L108" s="88"/>
      <c r="M108" s="395" t="s">
        <v>152</v>
      </c>
      <c r="N108" s="430"/>
      <c r="O108" s="431"/>
      <c r="P108" s="432"/>
      <c r="Q108" s="433"/>
      <c r="T108" s="353" t="s">
        <v>151</v>
      </c>
      <c r="U108" s="88"/>
      <c r="V108" s="395" t="s">
        <v>152</v>
      </c>
      <c r="W108" s="430"/>
      <c r="X108" s="431"/>
      <c r="Y108" s="432"/>
      <c r="Z108" s="433"/>
    </row>
    <row r="109" spans="2:27" ht="22.5" customHeight="1" x14ac:dyDescent="0.2">
      <c r="B109" s="434" t="s">
        <v>17</v>
      </c>
      <c r="C109" s="435"/>
      <c r="D109" s="436"/>
      <c r="E109" s="437"/>
      <c r="F109" s="437"/>
      <c r="G109" s="437"/>
      <c r="H109" s="438"/>
      <c r="K109" s="434" t="s">
        <v>17</v>
      </c>
      <c r="L109" s="435"/>
      <c r="M109" s="436"/>
      <c r="N109" s="437"/>
      <c r="O109" s="437"/>
      <c r="P109" s="437"/>
      <c r="Q109" s="438"/>
      <c r="T109" s="434" t="s">
        <v>17</v>
      </c>
      <c r="U109" s="435"/>
      <c r="V109" s="436"/>
      <c r="W109" s="437"/>
      <c r="X109" s="437"/>
      <c r="Y109" s="437"/>
      <c r="Z109" s="438"/>
    </row>
    <row r="110" spans="2:27" ht="22.5" customHeight="1" x14ac:dyDescent="0.2">
      <c r="B110" s="423"/>
      <c r="C110" s="424"/>
      <c r="D110" s="424"/>
      <c r="E110" s="424"/>
      <c r="F110" s="424"/>
      <c r="G110" s="424"/>
      <c r="H110" s="425"/>
      <c r="K110" s="429"/>
      <c r="L110" s="424"/>
      <c r="M110" s="424"/>
      <c r="N110" s="424"/>
      <c r="O110" s="424"/>
      <c r="P110" s="424"/>
      <c r="Q110" s="425"/>
      <c r="T110" s="423"/>
      <c r="U110" s="424"/>
      <c r="V110" s="424"/>
      <c r="W110" s="424"/>
      <c r="X110" s="424"/>
      <c r="Y110" s="424"/>
      <c r="Z110" s="425"/>
    </row>
    <row r="111" spans="2:27" ht="22.5" customHeight="1" x14ac:dyDescent="0.2">
      <c r="B111" s="423"/>
      <c r="C111" s="424"/>
      <c r="D111" s="424"/>
      <c r="E111" s="424"/>
      <c r="F111" s="424"/>
      <c r="G111" s="424"/>
      <c r="H111" s="425"/>
      <c r="K111" s="423"/>
      <c r="L111" s="424"/>
      <c r="M111" s="424"/>
      <c r="N111" s="424"/>
      <c r="O111" s="424"/>
      <c r="P111" s="424"/>
      <c r="Q111" s="425"/>
      <c r="T111" s="423"/>
      <c r="U111" s="424"/>
      <c r="V111" s="424"/>
      <c r="W111" s="424"/>
      <c r="X111" s="424"/>
      <c r="Y111" s="424"/>
      <c r="Z111" s="425"/>
    </row>
    <row r="112" spans="2:27" ht="22.5" customHeight="1" x14ac:dyDescent="0.2">
      <c r="B112" s="423"/>
      <c r="C112" s="424"/>
      <c r="D112" s="424"/>
      <c r="E112" s="424"/>
      <c r="F112" s="424"/>
      <c r="G112" s="424"/>
      <c r="H112" s="425"/>
      <c r="K112" s="423"/>
      <c r="L112" s="424"/>
      <c r="M112" s="424"/>
      <c r="N112" s="424"/>
      <c r="O112" s="424"/>
      <c r="P112" s="424"/>
      <c r="Q112" s="425"/>
      <c r="T112" s="423"/>
      <c r="U112" s="424"/>
      <c r="V112" s="424"/>
      <c r="W112" s="424"/>
      <c r="X112" s="424"/>
      <c r="Y112" s="424"/>
      <c r="Z112" s="425"/>
    </row>
    <row r="113" spans="2:26" ht="22.5" customHeight="1" x14ac:dyDescent="0.2">
      <c r="B113" s="423"/>
      <c r="C113" s="424"/>
      <c r="D113" s="424"/>
      <c r="E113" s="424"/>
      <c r="F113" s="424"/>
      <c r="G113" s="424"/>
      <c r="H113" s="425"/>
      <c r="K113" s="423"/>
      <c r="L113" s="424"/>
      <c r="M113" s="424"/>
      <c r="N113" s="424"/>
      <c r="O113" s="424"/>
      <c r="P113" s="424"/>
      <c r="Q113" s="425"/>
      <c r="T113" s="423"/>
      <c r="U113" s="424"/>
      <c r="V113" s="424"/>
      <c r="W113" s="424"/>
      <c r="X113" s="424"/>
      <c r="Y113" s="424"/>
      <c r="Z113" s="425"/>
    </row>
    <row r="114" spans="2:26" ht="22.5" customHeight="1" x14ac:dyDescent="0.2">
      <c r="B114" s="423"/>
      <c r="C114" s="424"/>
      <c r="D114" s="424"/>
      <c r="E114" s="424"/>
      <c r="F114" s="424"/>
      <c r="G114" s="424"/>
      <c r="H114" s="425"/>
      <c r="K114" s="423"/>
      <c r="L114" s="424"/>
      <c r="M114" s="424"/>
      <c r="N114" s="424"/>
      <c r="O114" s="424"/>
      <c r="P114" s="424"/>
      <c r="Q114" s="425"/>
      <c r="T114" s="423"/>
      <c r="U114" s="424"/>
      <c r="V114" s="424"/>
      <c r="W114" s="424"/>
      <c r="X114" s="424"/>
      <c r="Y114" s="424"/>
      <c r="Z114" s="425"/>
    </row>
    <row r="115" spans="2:26" ht="22.5" customHeight="1" x14ac:dyDescent="0.2">
      <c r="B115" s="423"/>
      <c r="C115" s="424"/>
      <c r="D115" s="424"/>
      <c r="E115" s="424"/>
      <c r="F115" s="424"/>
      <c r="G115" s="424"/>
      <c r="H115" s="425"/>
      <c r="K115" s="423"/>
      <c r="L115" s="424"/>
      <c r="M115" s="424"/>
      <c r="N115" s="424"/>
      <c r="O115" s="424"/>
      <c r="P115" s="424"/>
      <c r="Q115" s="425"/>
      <c r="T115" s="423"/>
      <c r="U115" s="424"/>
      <c r="V115" s="424"/>
      <c r="W115" s="424"/>
      <c r="X115" s="424"/>
      <c r="Y115" s="424"/>
      <c r="Z115" s="425"/>
    </row>
    <row r="116" spans="2:26" ht="22.5" customHeight="1" x14ac:dyDescent="0.2">
      <c r="B116" s="423"/>
      <c r="C116" s="424"/>
      <c r="D116" s="424"/>
      <c r="E116" s="424"/>
      <c r="F116" s="424"/>
      <c r="G116" s="424"/>
      <c r="H116" s="425"/>
      <c r="K116" s="423"/>
      <c r="L116" s="424"/>
      <c r="M116" s="424"/>
      <c r="N116" s="424"/>
      <c r="O116" s="424"/>
      <c r="P116" s="424"/>
      <c r="Q116" s="425"/>
      <c r="T116" s="423"/>
      <c r="U116" s="424"/>
      <c r="V116" s="424"/>
      <c r="W116" s="424"/>
      <c r="X116" s="424"/>
      <c r="Y116" s="424"/>
      <c r="Z116" s="425"/>
    </row>
    <row r="117" spans="2:26" ht="22.5" customHeight="1" x14ac:dyDescent="0.2">
      <c r="B117" s="423"/>
      <c r="C117" s="424"/>
      <c r="D117" s="424"/>
      <c r="E117" s="424"/>
      <c r="F117" s="424"/>
      <c r="G117" s="424"/>
      <c r="H117" s="425"/>
      <c r="K117" s="423"/>
      <c r="L117" s="424"/>
      <c r="M117" s="424"/>
      <c r="N117" s="424"/>
      <c r="O117" s="424"/>
      <c r="P117" s="424"/>
      <c r="Q117" s="425"/>
      <c r="T117" s="423"/>
      <c r="U117" s="424"/>
      <c r="V117" s="424"/>
      <c r="W117" s="424"/>
      <c r="X117" s="424"/>
      <c r="Y117" s="424"/>
      <c r="Z117" s="425"/>
    </row>
    <row r="118" spans="2:26" ht="22.5" customHeight="1" x14ac:dyDescent="0.2">
      <c r="B118" s="423"/>
      <c r="C118" s="424"/>
      <c r="D118" s="424"/>
      <c r="E118" s="424"/>
      <c r="F118" s="424"/>
      <c r="G118" s="424"/>
      <c r="H118" s="425"/>
      <c r="K118" s="423"/>
      <c r="L118" s="424"/>
      <c r="M118" s="424"/>
      <c r="N118" s="424"/>
      <c r="O118" s="424"/>
      <c r="P118" s="424"/>
      <c r="Q118" s="425"/>
      <c r="T118" s="423"/>
      <c r="U118" s="424"/>
      <c r="V118" s="424"/>
      <c r="W118" s="424"/>
      <c r="X118" s="424"/>
      <c r="Y118" s="424"/>
      <c r="Z118" s="425"/>
    </row>
    <row r="119" spans="2:26" ht="22.5" customHeight="1" x14ac:dyDescent="0.2">
      <c r="B119" s="423"/>
      <c r="C119" s="424"/>
      <c r="D119" s="424"/>
      <c r="E119" s="424"/>
      <c r="F119" s="424"/>
      <c r="G119" s="424"/>
      <c r="H119" s="425"/>
      <c r="K119" s="423"/>
      <c r="L119" s="424"/>
      <c r="M119" s="424"/>
      <c r="N119" s="424"/>
      <c r="O119" s="424"/>
      <c r="P119" s="424"/>
      <c r="Q119" s="425"/>
      <c r="T119" s="423"/>
      <c r="U119" s="424"/>
      <c r="V119" s="424"/>
      <c r="W119" s="424"/>
      <c r="X119" s="424"/>
      <c r="Y119" s="424"/>
      <c r="Z119" s="425"/>
    </row>
    <row r="120" spans="2:26" ht="22.5" customHeight="1" x14ac:dyDescent="0.2">
      <c r="B120" s="423"/>
      <c r="C120" s="424"/>
      <c r="D120" s="424"/>
      <c r="E120" s="424"/>
      <c r="F120" s="424"/>
      <c r="G120" s="424"/>
      <c r="H120" s="425"/>
      <c r="K120" s="423"/>
      <c r="L120" s="424"/>
      <c r="M120" s="424"/>
      <c r="N120" s="424"/>
      <c r="O120" s="424"/>
      <c r="P120" s="424"/>
      <c r="Q120" s="425"/>
      <c r="T120" s="423"/>
      <c r="U120" s="424"/>
      <c r="V120" s="424"/>
      <c r="W120" s="424"/>
      <c r="X120" s="424"/>
      <c r="Y120" s="424"/>
      <c r="Z120" s="425"/>
    </row>
    <row r="121" spans="2:26" ht="22.5" customHeight="1" x14ac:dyDescent="0.2">
      <c r="B121" s="423"/>
      <c r="C121" s="424"/>
      <c r="D121" s="424"/>
      <c r="E121" s="424"/>
      <c r="F121" s="424"/>
      <c r="G121" s="424"/>
      <c r="H121" s="425"/>
      <c r="K121" s="423"/>
      <c r="L121" s="424"/>
      <c r="M121" s="424"/>
      <c r="N121" s="424"/>
      <c r="O121" s="424"/>
      <c r="P121" s="424"/>
      <c r="Q121" s="425"/>
      <c r="T121" s="423"/>
      <c r="U121" s="424"/>
      <c r="V121" s="424"/>
      <c r="W121" s="424"/>
      <c r="X121" s="424"/>
      <c r="Y121" s="424"/>
      <c r="Z121" s="425"/>
    </row>
    <row r="122" spans="2:26" ht="22.5" customHeight="1" x14ac:dyDescent="0.2">
      <c r="B122" s="423"/>
      <c r="C122" s="424"/>
      <c r="D122" s="424"/>
      <c r="E122" s="424"/>
      <c r="F122" s="424"/>
      <c r="G122" s="424"/>
      <c r="H122" s="425"/>
      <c r="K122" s="423"/>
      <c r="L122" s="424"/>
      <c r="M122" s="424"/>
      <c r="N122" s="424"/>
      <c r="O122" s="424"/>
      <c r="P122" s="424"/>
      <c r="Q122" s="425"/>
      <c r="T122" s="423"/>
      <c r="U122" s="424"/>
      <c r="V122" s="424"/>
      <c r="W122" s="424"/>
      <c r="X122" s="424"/>
      <c r="Y122" s="424"/>
      <c r="Z122" s="425"/>
    </row>
    <row r="123" spans="2:26" ht="22.5" customHeight="1" x14ac:dyDescent="0.2">
      <c r="B123" s="423"/>
      <c r="C123" s="424"/>
      <c r="D123" s="424"/>
      <c r="E123" s="424"/>
      <c r="F123" s="424"/>
      <c r="G123" s="424"/>
      <c r="H123" s="425"/>
      <c r="K123" s="423"/>
      <c r="L123" s="424"/>
      <c r="M123" s="424"/>
      <c r="N123" s="424"/>
      <c r="O123" s="424"/>
      <c r="P123" s="424"/>
      <c r="Q123" s="425"/>
      <c r="T123" s="423"/>
      <c r="U123" s="424"/>
      <c r="V123" s="424"/>
      <c r="W123" s="424"/>
      <c r="X123" s="424"/>
      <c r="Y123" s="424"/>
      <c r="Z123" s="425"/>
    </row>
    <row r="124" spans="2:26" ht="22.5" customHeight="1" x14ac:dyDescent="0.2">
      <c r="B124" s="423"/>
      <c r="C124" s="424"/>
      <c r="D124" s="424"/>
      <c r="E124" s="424"/>
      <c r="F124" s="424"/>
      <c r="G124" s="424"/>
      <c r="H124" s="425"/>
      <c r="K124" s="423"/>
      <c r="L124" s="424"/>
      <c r="M124" s="424"/>
      <c r="N124" s="424"/>
      <c r="O124" s="424"/>
      <c r="P124" s="424"/>
      <c r="Q124" s="425"/>
      <c r="T124" s="423"/>
      <c r="U124" s="424"/>
      <c r="V124" s="424"/>
      <c r="W124" s="424"/>
      <c r="X124" s="424"/>
      <c r="Y124" s="424"/>
      <c r="Z124" s="425"/>
    </row>
    <row r="125" spans="2:26" ht="22.5" customHeight="1" x14ac:dyDescent="0.2">
      <c r="B125" s="423"/>
      <c r="C125" s="424"/>
      <c r="D125" s="424"/>
      <c r="E125" s="424"/>
      <c r="F125" s="424"/>
      <c r="G125" s="424"/>
      <c r="H125" s="425"/>
      <c r="K125" s="423"/>
      <c r="L125" s="424"/>
      <c r="M125" s="424"/>
      <c r="N125" s="424"/>
      <c r="O125" s="424"/>
      <c r="P125" s="424"/>
      <c r="Q125" s="425"/>
      <c r="T125" s="423"/>
      <c r="U125" s="424"/>
      <c r="V125" s="424"/>
      <c r="W125" s="424"/>
      <c r="X125" s="424"/>
      <c r="Y125" s="424"/>
      <c r="Z125" s="425"/>
    </row>
    <row r="126" spans="2:26" ht="22.5" customHeight="1" x14ac:dyDescent="0.2">
      <c r="B126" s="423"/>
      <c r="C126" s="424"/>
      <c r="D126" s="424"/>
      <c r="E126" s="424"/>
      <c r="F126" s="424"/>
      <c r="G126" s="424"/>
      <c r="H126" s="425"/>
      <c r="K126" s="423"/>
      <c r="L126" s="424"/>
      <c r="M126" s="424"/>
      <c r="N126" s="424"/>
      <c r="O126" s="424"/>
      <c r="P126" s="424"/>
      <c r="Q126" s="425"/>
      <c r="T126" s="423"/>
      <c r="U126" s="424"/>
      <c r="V126" s="424"/>
      <c r="W126" s="424"/>
      <c r="X126" s="424"/>
      <c r="Y126" s="424"/>
      <c r="Z126" s="425"/>
    </row>
    <row r="127" spans="2:26" ht="22.5" customHeight="1" x14ac:dyDescent="0.2">
      <c r="B127" s="423"/>
      <c r="C127" s="424"/>
      <c r="D127" s="424"/>
      <c r="E127" s="424"/>
      <c r="F127" s="424"/>
      <c r="G127" s="424"/>
      <c r="H127" s="425"/>
      <c r="K127" s="423"/>
      <c r="L127" s="424"/>
      <c r="M127" s="424"/>
      <c r="N127" s="424"/>
      <c r="O127" s="424"/>
      <c r="P127" s="424"/>
      <c r="Q127" s="425"/>
      <c r="T127" s="423"/>
      <c r="U127" s="424"/>
      <c r="V127" s="424"/>
      <c r="W127" s="424"/>
      <c r="X127" s="424"/>
      <c r="Y127" s="424"/>
      <c r="Z127" s="425"/>
    </row>
    <row r="128" spans="2:26" ht="22.5" customHeight="1" x14ac:dyDescent="0.2">
      <c r="B128" s="423"/>
      <c r="C128" s="424"/>
      <c r="D128" s="424"/>
      <c r="E128" s="424"/>
      <c r="F128" s="424"/>
      <c r="G128" s="424"/>
      <c r="H128" s="425"/>
      <c r="K128" s="423"/>
      <c r="L128" s="424"/>
      <c r="M128" s="424"/>
      <c r="N128" s="424"/>
      <c r="O128" s="424"/>
      <c r="P128" s="424"/>
      <c r="Q128" s="425"/>
      <c r="T128" s="423"/>
      <c r="U128" s="424"/>
      <c r="V128" s="424"/>
      <c r="W128" s="424"/>
      <c r="X128" s="424"/>
      <c r="Y128" s="424"/>
      <c r="Z128" s="425"/>
    </row>
    <row r="129" spans="1:26" ht="22.5" customHeight="1" x14ac:dyDescent="0.2">
      <c r="B129" s="426"/>
      <c r="C129" s="427"/>
      <c r="D129" s="427"/>
      <c r="E129" s="427"/>
      <c r="F129" s="427"/>
      <c r="G129" s="427"/>
      <c r="H129" s="428"/>
      <c r="K129" s="426"/>
      <c r="L129" s="427"/>
      <c r="M129" s="427"/>
      <c r="N129" s="427"/>
      <c r="O129" s="427"/>
      <c r="P129" s="427"/>
      <c r="Q129" s="428"/>
      <c r="T129" s="426"/>
      <c r="U129" s="427"/>
      <c r="V129" s="427"/>
      <c r="W129" s="427"/>
      <c r="X129" s="427"/>
      <c r="Y129" s="427"/>
      <c r="Z129" s="428"/>
    </row>
    <row r="130" spans="1:26" ht="30" customHeight="1" x14ac:dyDescent="0.2">
      <c r="B130" s="421" t="s">
        <v>25</v>
      </c>
      <c r="C130" s="422"/>
      <c r="D130" s="380"/>
      <c r="E130" s="381"/>
      <c r="F130" s="381"/>
      <c r="G130" s="381"/>
      <c r="H130" s="382"/>
      <c r="K130" s="421" t="s">
        <v>25</v>
      </c>
      <c r="L130" s="422"/>
      <c r="M130" s="380"/>
      <c r="N130" s="381"/>
      <c r="O130" s="381"/>
      <c r="P130" s="381"/>
      <c r="Q130" s="382"/>
      <c r="T130" s="421" t="s">
        <v>25</v>
      </c>
      <c r="U130" s="422"/>
      <c r="V130" s="380"/>
      <c r="W130" s="381"/>
      <c r="X130" s="381"/>
      <c r="Y130" s="381"/>
      <c r="Z130" s="382"/>
    </row>
    <row r="131" spans="1:26" ht="30" customHeight="1" x14ac:dyDescent="0.2">
      <c r="B131" s="421" t="s">
        <v>111</v>
      </c>
      <c r="C131" s="422"/>
      <c r="D131" s="380"/>
      <c r="E131" s="381"/>
      <c r="F131" s="381"/>
      <c r="G131" s="381"/>
      <c r="H131" s="382"/>
      <c r="K131" s="421" t="s">
        <v>111</v>
      </c>
      <c r="L131" s="422"/>
      <c r="M131" s="380"/>
      <c r="N131" s="381"/>
      <c r="O131" s="381"/>
      <c r="P131" s="381"/>
      <c r="Q131" s="382"/>
      <c r="T131" s="421" t="s">
        <v>111</v>
      </c>
      <c r="U131" s="422"/>
      <c r="V131" s="380"/>
      <c r="W131" s="381"/>
      <c r="X131" s="381"/>
      <c r="Y131" s="381"/>
      <c r="Z131" s="382"/>
    </row>
    <row r="132" spans="1:26" ht="30" customHeight="1" x14ac:dyDescent="0.2">
      <c r="B132" s="418" t="s">
        <v>812</v>
      </c>
      <c r="C132" s="26" t="s">
        <v>24</v>
      </c>
      <c r="D132" s="89"/>
      <c r="E132" s="27" t="s">
        <v>23</v>
      </c>
      <c r="F132" s="380"/>
      <c r="G132" s="381"/>
      <c r="H132" s="382"/>
      <c r="K132" s="418" t="s">
        <v>812</v>
      </c>
      <c r="L132" s="26" t="s">
        <v>24</v>
      </c>
      <c r="M132" s="93"/>
      <c r="N132" s="26" t="s">
        <v>23</v>
      </c>
      <c r="O132" s="380"/>
      <c r="P132" s="381"/>
      <c r="Q132" s="382"/>
      <c r="T132" s="418" t="s">
        <v>812</v>
      </c>
      <c r="U132" s="26" t="s">
        <v>24</v>
      </c>
      <c r="V132" s="93"/>
      <c r="W132" s="26" t="s">
        <v>23</v>
      </c>
      <c r="X132" s="380"/>
      <c r="Y132" s="381"/>
      <c r="Z132" s="382"/>
    </row>
    <row r="133" spans="1:26" ht="30" customHeight="1" x14ac:dyDescent="0.2">
      <c r="B133" s="420"/>
      <c r="C133" s="27" t="s">
        <v>22</v>
      </c>
      <c r="D133" s="89"/>
      <c r="E133" s="27" t="s">
        <v>23</v>
      </c>
      <c r="F133" s="380"/>
      <c r="G133" s="381"/>
      <c r="H133" s="382"/>
      <c r="K133" s="420"/>
      <c r="L133" s="27" t="s">
        <v>22</v>
      </c>
      <c r="M133" s="93"/>
      <c r="N133" s="26" t="s">
        <v>23</v>
      </c>
      <c r="O133" s="380"/>
      <c r="P133" s="381"/>
      <c r="Q133" s="382"/>
      <c r="T133" s="420"/>
      <c r="U133" s="27" t="s">
        <v>22</v>
      </c>
      <c r="V133" s="93"/>
      <c r="W133" s="26" t="s">
        <v>23</v>
      </c>
      <c r="X133" s="380"/>
      <c r="Y133" s="381"/>
      <c r="Z133" s="382"/>
    </row>
    <row r="134" spans="1:26" ht="30" customHeight="1" x14ac:dyDescent="0.2">
      <c r="B134" s="418" t="s">
        <v>786</v>
      </c>
      <c r="C134" s="27" t="s">
        <v>20</v>
      </c>
      <c r="D134" s="89"/>
      <c r="E134" s="27" t="s">
        <v>18</v>
      </c>
      <c r="F134" s="89"/>
      <c r="G134" s="27" t="s">
        <v>19</v>
      </c>
      <c r="H134" s="91"/>
      <c r="K134" s="418" t="s">
        <v>786</v>
      </c>
      <c r="L134" s="27" t="s">
        <v>20</v>
      </c>
      <c r="M134" s="93"/>
      <c r="N134" s="26" t="s">
        <v>18</v>
      </c>
      <c r="O134" s="93"/>
      <c r="P134" s="26" t="s">
        <v>19</v>
      </c>
      <c r="Q134" s="91"/>
      <c r="T134" s="418" t="s">
        <v>786</v>
      </c>
      <c r="U134" s="27" t="s">
        <v>20</v>
      </c>
      <c r="V134" s="93"/>
      <c r="W134" s="26" t="s">
        <v>18</v>
      </c>
      <c r="X134" s="93"/>
      <c r="Y134" s="26" t="s">
        <v>19</v>
      </c>
      <c r="Z134" s="91"/>
    </row>
    <row r="135" spans="1:26" ht="30" customHeight="1" thickBot="1" x14ac:dyDescent="0.25">
      <c r="B135" s="419"/>
      <c r="C135" s="28" t="s">
        <v>21</v>
      </c>
      <c r="D135" s="90"/>
      <c r="E135" s="28" t="s">
        <v>18</v>
      </c>
      <c r="F135" s="90"/>
      <c r="G135" s="28" t="s">
        <v>19</v>
      </c>
      <c r="H135" s="92"/>
      <c r="K135" s="419"/>
      <c r="L135" s="28" t="s">
        <v>21</v>
      </c>
      <c r="M135" s="94"/>
      <c r="N135" s="83" t="s">
        <v>18</v>
      </c>
      <c r="O135" s="94"/>
      <c r="P135" s="83" t="s">
        <v>19</v>
      </c>
      <c r="Q135" s="92"/>
      <c r="T135" s="419"/>
      <c r="U135" s="28" t="s">
        <v>21</v>
      </c>
      <c r="V135" s="94"/>
      <c r="W135" s="83" t="s">
        <v>18</v>
      </c>
      <c r="X135" s="94"/>
      <c r="Y135" s="83" t="s">
        <v>19</v>
      </c>
      <c r="Z135" s="92"/>
    </row>
    <row r="136" spans="1:26" ht="3.75" customHeight="1" x14ac:dyDescent="0.2">
      <c r="B136" s="6"/>
      <c r="C136" s="6"/>
      <c r="D136" s="6"/>
      <c r="E136" s="4"/>
      <c r="F136" s="4"/>
      <c r="G136" s="4"/>
      <c r="H136" s="4"/>
      <c r="K136" s="6"/>
      <c r="L136" s="6"/>
      <c r="M136" s="6"/>
      <c r="N136" s="4"/>
      <c r="O136" s="4"/>
      <c r="P136" s="4"/>
      <c r="Q136" s="4"/>
      <c r="T136" s="6"/>
      <c r="U136" s="6"/>
      <c r="V136" s="6"/>
      <c r="W136" s="4"/>
      <c r="X136" s="4"/>
      <c r="Y136" s="4"/>
      <c r="Z136" s="4"/>
    </row>
    <row r="137" spans="1:26" ht="15" customHeight="1" x14ac:dyDescent="0.2">
      <c r="B137" s="164" t="s">
        <v>154</v>
      </c>
      <c r="K137" s="164" t="s">
        <v>154</v>
      </c>
      <c r="T137" s="164" t="s">
        <v>154</v>
      </c>
    </row>
    <row r="138" spans="1:26" ht="15" customHeight="1" x14ac:dyDescent="0.2">
      <c r="B138" s="164" t="s">
        <v>155</v>
      </c>
      <c r="K138" s="164" t="s">
        <v>155</v>
      </c>
      <c r="T138" s="164" t="s">
        <v>155</v>
      </c>
    </row>
    <row r="139" spans="1:26" ht="15" customHeight="1" x14ac:dyDescent="0.2">
      <c r="B139" s="164" t="s">
        <v>156</v>
      </c>
      <c r="K139" s="164" t="s">
        <v>156</v>
      </c>
      <c r="T139" s="164" t="s">
        <v>156</v>
      </c>
    </row>
    <row r="140" spans="1:26" ht="15" customHeight="1" x14ac:dyDescent="0.2">
      <c r="B140" s="164" t="s">
        <v>157</v>
      </c>
      <c r="K140" s="164" t="s">
        <v>157</v>
      </c>
      <c r="T140" s="164" t="s">
        <v>157</v>
      </c>
    </row>
    <row r="144" spans="1:26" hidden="1" x14ac:dyDescent="0.2">
      <c r="A144" s="84" t="s">
        <v>57</v>
      </c>
      <c r="B144" s="84" t="s">
        <v>126</v>
      </c>
    </row>
    <row r="145" spans="1:2" hidden="1" x14ac:dyDescent="0.2">
      <c r="A145" s="84" t="s">
        <v>127</v>
      </c>
      <c r="B145" s="84" t="s">
        <v>128</v>
      </c>
    </row>
  </sheetData>
  <sheetProtection algorithmName="SHA-512" hashValue="tb2io9v89g+T3EK0hpYpbeFFPSA3wmtdSEC3I+wQjakG6LdgTKBxMa3LjSUgcRDGLJqlZlUlDjD43RczBb5/gA==" saltValue="vb86iK/VP6Fz48Bmy3IDAg==" spinCount="100000" sheet="1" scenarios="1" formatRows="0" insertRows="0" deleteRows="0"/>
  <mergeCells count="156">
    <mergeCell ref="B27:B28"/>
    <mergeCell ref="F28:H28"/>
    <mergeCell ref="B29:B30"/>
    <mergeCell ref="B26:C26"/>
    <mergeCell ref="D26:H26"/>
    <mergeCell ref="F27:H27"/>
    <mergeCell ref="V3:W3"/>
    <mergeCell ref="T4:U4"/>
    <mergeCell ref="V4:Z4"/>
    <mergeCell ref="T5:Z24"/>
    <mergeCell ref="X3:Z3"/>
    <mergeCell ref="K5:Q24"/>
    <mergeCell ref="B25:C25"/>
    <mergeCell ref="D25:H25"/>
    <mergeCell ref="D3:E3"/>
    <mergeCell ref="B4:C4"/>
    <mergeCell ref="D4:H4"/>
    <mergeCell ref="B5:H24"/>
    <mergeCell ref="F3:H3"/>
    <mergeCell ref="O3:Q3"/>
    <mergeCell ref="M3:N3"/>
    <mergeCell ref="K4:L4"/>
    <mergeCell ref="M4:Q4"/>
    <mergeCell ref="K25:L25"/>
    <mergeCell ref="M25:Q25"/>
    <mergeCell ref="D38:E38"/>
    <mergeCell ref="M38:N38"/>
    <mergeCell ref="V38:W38"/>
    <mergeCell ref="K29:K30"/>
    <mergeCell ref="O38:Q38"/>
    <mergeCell ref="F38:H38"/>
    <mergeCell ref="T25:U25"/>
    <mergeCell ref="V25:Z25"/>
    <mergeCell ref="T27:T28"/>
    <mergeCell ref="X38:Z38"/>
    <mergeCell ref="T26:U26"/>
    <mergeCell ref="V26:Z26"/>
    <mergeCell ref="K26:L26"/>
    <mergeCell ref="M26:Q26"/>
    <mergeCell ref="K27:K28"/>
    <mergeCell ref="T29:T30"/>
    <mergeCell ref="O27:Q27"/>
    <mergeCell ref="O28:Q28"/>
    <mergeCell ref="X27:Z27"/>
    <mergeCell ref="X28:Z28"/>
    <mergeCell ref="B40:H59"/>
    <mergeCell ref="K40:Q59"/>
    <mergeCell ref="T40:Z59"/>
    <mergeCell ref="B39:C39"/>
    <mergeCell ref="D39:H39"/>
    <mergeCell ref="K39:L39"/>
    <mergeCell ref="M39:Q39"/>
    <mergeCell ref="T39:U39"/>
    <mergeCell ref="V39:Z39"/>
    <mergeCell ref="B64:B65"/>
    <mergeCell ref="K64:K65"/>
    <mergeCell ref="T64:T65"/>
    <mergeCell ref="T62:T63"/>
    <mergeCell ref="B62:B63"/>
    <mergeCell ref="F63:H63"/>
    <mergeCell ref="O63:Q63"/>
    <mergeCell ref="F62:H62"/>
    <mergeCell ref="V60:Z60"/>
    <mergeCell ref="T61:U61"/>
    <mergeCell ref="V61:Z61"/>
    <mergeCell ref="K62:K63"/>
    <mergeCell ref="O62:Q62"/>
    <mergeCell ref="K61:L61"/>
    <mergeCell ref="M61:Q61"/>
    <mergeCell ref="K60:L60"/>
    <mergeCell ref="M60:Q60"/>
    <mergeCell ref="X62:Z62"/>
    <mergeCell ref="X63:Z63"/>
    <mergeCell ref="B60:C60"/>
    <mergeCell ref="D60:H60"/>
    <mergeCell ref="B61:C61"/>
    <mergeCell ref="D61:H61"/>
    <mergeCell ref="T60:U60"/>
    <mergeCell ref="X73:Z73"/>
    <mergeCell ref="B74:C74"/>
    <mergeCell ref="D74:H74"/>
    <mergeCell ref="K74:L74"/>
    <mergeCell ref="M74:Q74"/>
    <mergeCell ref="T74:U74"/>
    <mergeCell ref="V74:Z74"/>
    <mergeCell ref="D73:E73"/>
    <mergeCell ref="F73:H73"/>
    <mergeCell ref="M73:N73"/>
    <mergeCell ref="O73:Q73"/>
    <mergeCell ref="V73:W73"/>
    <mergeCell ref="B75:H94"/>
    <mergeCell ref="K75:Q94"/>
    <mergeCell ref="T75:Z94"/>
    <mergeCell ref="B95:C95"/>
    <mergeCell ref="D95:H95"/>
    <mergeCell ref="K95:L95"/>
    <mergeCell ref="M95:Q95"/>
    <mergeCell ref="T95:U95"/>
    <mergeCell ref="V95:Z95"/>
    <mergeCell ref="V96:Z96"/>
    <mergeCell ref="B97:B98"/>
    <mergeCell ref="F97:H97"/>
    <mergeCell ref="K97:K98"/>
    <mergeCell ref="O97:Q97"/>
    <mergeCell ref="T97:T98"/>
    <mergeCell ref="X97:Z97"/>
    <mergeCell ref="F98:H98"/>
    <mergeCell ref="O98:Q98"/>
    <mergeCell ref="X98:Z98"/>
    <mergeCell ref="B96:C96"/>
    <mergeCell ref="D96:H96"/>
    <mergeCell ref="K96:L96"/>
    <mergeCell ref="M96:Q96"/>
    <mergeCell ref="T96:U96"/>
    <mergeCell ref="V108:W108"/>
    <mergeCell ref="X108:Z108"/>
    <mergeCell ref="B109:C109"/>
    <mergeCell ref="D109:H109"/>
    <mergeCell ref="K109:L109"/>
    <mergeCell ref="M109:Q109"/>
    <mergeCell ref="T109:U109"/>
    <mergeCell ref="V109:Z109"/>
    <mergeCell ref="B99:B100"/>
    <mergeCell ref="K99:K100"/>
    <mergeCell ref="T99:T100"/>
    <mergeCell ref="D108:E108"/>
    <mergeCell ref="F108:H108"/>
    <mergeCell ref="M108:N108"/>
    <mergeCell ref="O108:Q108"/>
    <mergeCell ref="B110:H129"/>
    <mergeCell ref="K110:Q129"/>
    <mergeCell ref="T110:Z129"/>
    <mergeCell ref="B130:C130"/>
    <mergeCell ref="D130:H130"/>
    <mergeCell ref="K130:L130"/>
    <mergeCell ref="M130:Q130"/>
    <mergeCell ref="T130:U130"/>
    <mergeCell ref="V130:Z130"/>
    <mergeCell ref="B134:B135"/>
    <mergeCell ref="K134:K135"/>
    <mergeCell ref="T134:T135"/>
    <mergeCell ref="V131:Z131"/>
    <mergeCell ref="B132:B133"/>
    <mergeCell ref="F132:H132"/>
    <mergeCell ref="K132:K133"/>
    <mergeCell ref="O132:Q132"/>
    <mergeCell ref="T132:T133"/>
    <mergeCell ref="X132:Z132"/>
    <mergeCell ref="F133:H133"/>
    <mergeCell ref="O133:Q133"/>
    <mergeCell ref="X133:Z133"/>
    <mergeCell ref="B131:C131"/>
    <mergeCell ref="D131:H131"/>
    <mergeCell ref="K131:L131"/>
    <mergeCell ref="M131:Q131"/>
    <mergeCell ref="T131:U131"/>
  </mergeCells>
  <phoneticPr fontId="3"/>
  <dataValidations count="2">
    <dataValidation type="list" allowBlank="1" showInputMessage="1" showErrorMessage="1" sqref="V62:V65 V132:V135 M132:M135 D132:D135 D27:D30 M62:M65 D62:D65 V27:V30 M27:M30 V97:V100 M97:M100 D97:D100" xr:uid="{00000000-0002-0000-0300-000000000000}">
      <formula1>$A$143:$A$145</formula1>
    </dataValidation>
    <dataValidation type="list" allowBlank="1" showInputMessage="1" showErrorMessage="1" sqref="X64:X65 X134:X135 O134:O135 F134:F135 F29:F30 O64:O65 F64:F65 X29:X30 O29:O30 X99:X100 O99:O100 F99:F100" xr:uid="{00000000-0002-0000-0300-000001000000}">
      <formula1>$B$143:$B$145</formula1>
    </dataValidation>
  </dataValidations>
  <pageMargins left="0.78740157480314965" right="0.78740157480314965" top="0.78740157480314965" bottom="0.78740157480314965" header="0.51181102362204722" footer="0.51181102362204722"/>
  <pageSetup paperSize="9" scale="96" orientation="portrait" r:id="rId1"/>
  <headerFooter alignWithMargins="0"/>
  <rowBreaks count="3" manualBreakCount="3">
    <brk id="35" max="26" man="1"/>
    <brk id="70" max="26" man="1"/>
    <brk id="105" max="26" man="1"/>
  </rowBreaks>
  <colBreaks count="2" manualBreakCount="2">
    <brk id="9" max="106" man="1"/>
    <brk id="18" max="10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D51"/>
  <sheetViews>
    <sheetView showGridLines="0" view="pageBreakPreview" zoomScaleNormal="100" zoomScaleSheetLayoutView="100" workbookViewId="0"/>
  </sheetViews>
  <sheetFormatPr defaultColWidth="9.09765625" defaultRowHeight="15" customHeight="1" x14ac:dyDescent="0.2"/>
  <cols>
    <col min="1" max="1" width="1.3984375" style="67" customWidth="1"/>
    <col min="2" max="2" width="12.69921875" style="69" customWidth="1"/>
    <col min="3" max="3" width="25.69921875" style="73" customWidth="1"/>
    <col min="4" max="4" width="21.3984375" style="73" customWidth="1"/>
    <col min="5" max="5" width="28.59765625" style="73" customWidth="1"/>
    <col min="6" max="6" width="17.09765625" style="73" customWidth="1"/>
    <col min="7" max="7" width="34.296875" style="73" customWidth="1"/>
    <col min="8" max="8" width="1.3984375" style="69" customWidth="1"/>
    <col min="9" max="16384" width="9.09765625" style="69"/>
  </cols>
  <sheetData>
    <row r="1" spans="2:30" s="1" customFormat="1" ht="12" x14ac:dyDescent="0.2">
      <c r="B1" s="2"/>
      <c r="C1" s="2"/>
      <c r="D1" s="2"/>
      <c r="E1" s="2"/>
      <c r="F1" s="2"/>
      <c r="G1" s="2"/>
      <c r="H1" s="2"/>
      <c r="I1" s="2"/>
      <c r="J1" s="2"/>
      <c r="K1" s="2"/>
      <c r="L1" s="2"/>
      <c r="M1" s="2"/>
      <c r="N1" s="2"/>
      <c r="O1" s="2"/>
      <c r="P1" s="2"/>
      <c r="Q1" s="2"/>
      <c r="R1" s="2"/>
      <c r="S1" s="2"/>
      <c r="T1" s="2"/>
      <c r="U1" s="2"/>
      <c r="V1" s="2"/>
      <c r="W1" s="2"/>
      <c r="X1" s="2"/>
      <c r="Y1" s="2"/>
      <c r="Z1" s="2"/>
      <c r="AA1" s="2"/>
      <c r="AB1" s="2"/>
      <c r="AD1" s="2"/>
    </row>
    <row r="2" spans="2:30" s="1" customFormat="1" ht="22.5" customHeight="1" x14ac:dyDescent="0.2">
      <c r="B2" s="24" t="s">
        <v>121</v>
      </c>
    </row>
    <row r="3" spans="2:30" s="1" customFormat="1" ht="22.5" customHeight="1" thickBot="1" x14ac:dyDescent="0.25">
      <c r="B3" s="1" t="s">
        <v>114</v>
      </c>
    </row>
    <row r="4" spans="2:30" s="1" customFormat="1" ht="22.5" customHeight="1" x14ac:dyDescent="0.2">
      <c r="B4" s="79" t="s">
        <v>26</v>
      </c>
      <c r="C4" s="397" t="s">
        <v>201</v>
      </c>
      <c r="D4" s="398"/>
    </row>
    <row r="5" spans="2:30" s="1" customFormat="1" ht="22.5" customHeight="1" thickBot="1" x14ac:dyDescent="0.25">
      <c r="B5" s="80" t="s">
        <v>27</v>
      </c>
      <c r="C5" s="456" t="s">
        <v>202</v>
      </c>
      <c r="D5" s="457"/>
    </row>
    <row r="6" spans="2:30" s="1" customFormat="1" ht="11.25" customHeight="1" x14ac:dyDescent="0.2"/>
    <row r="7" spans="2:30" s="1" customFormat="1" ht="22.5" customHeight="1" thickBot="1" x14ac:dyDescent="0.25">
      <c r="B7" s="1" t="s">
        <v>28</v>
      </c>
    </row>
    <row r="8" spans="2:30" ht="26.25" customHeight="1" x14ac:dyDescent="0.2">
      <c r="B8" s="36" t="s">
        <v>151</v>
      </c>
      <c r="C8" s="76" t="s">
        <v>152</v>
      </c>
      <c r="D8" s="77" t="s">
        <v>29</v>
      </c>
      <c r="E8" s="77" t="s">
        <v>30</v>
      </c>
      <c r="F8" s="77" t="s">
        <v>31</v>
      </c>
      <c r="G8" s="78" t="s">
        <v>110</v>
      </c>
    </row>
    <row r="9" spans="2:30" ht="21" customHeight="1" x14ac:dyDescent="0.2">
      <c r="B9" s="168">
        <v>1</v>
      </c>
      <c r="C9" s="175" t="s">
        <v>189</v>
      </c>
      <c r="D9" s="169" t="s">
        <v>203</v>
      </c>
      <c r="E9" s="169" t="s">
        <v>204</v>
      </c>
      <c r="F9" s="176" t="s">
        <v>205</v>
      </c>
      <c r="G9" s="177" t="s">
        <v>206</v>
      </c>
    </row>
    <row r="10" spans="2:30" ht="21" customHeight="1" x14ac:dyDescent="0.2">
      <c r="B10" s="168">
        <v>2</v>
      </c>
      <c r="C10" s="175" t="s">
        <v>192</v>
      </c>
      <c r="D10" s="169" t="s">
        <v>207</v>
      </c>
      <c r="E10" s="169" t="s">
        <v>204</v>
      </c>
      <c r="F10" s="176" t="s">
        <v>208</v>
      </c>
      <c r="G10" s="177" t="s">
        <v>237</v>
      </c>
    </row>
    <row r="11" spans="2:30" ht="21" customHeight="1" x14ac:dyDescent="0.2">
      <c r="B11" s="168">
        <v>3</v>
      </c>
      <c r="C11" s="175" t="s">
        <v>194</v>
      </c>
      <c r="D11" s="169" t="s">
        <v>209</v>
      </c>
      <c r="E11" s="169" t="s">
        <v>204</v>
      </c>
      <c r="F11" s="176" t="s">
        <v>205</v>
      </c>
      <c r="G11" s="177" t="s">
        <v>210</v>
      </c>
    </row>
    <row r="12" spans="2:30" ht="21" customHeight="1" x14ac:dyDescent="0.2">
      <c r="B12" s="86"/>
      <c r="C12" s="153"/>
      <c r="D12" s="87"/>
      <c r="E12" s="87"/>
      <c r="F12" s="95"/>
      <c r="G12" s="96"/>
    </row>
    <row r="13" spans="2:30" ht="21" customHeight="1" x14ac:dyDescent="0.2">
      <c r="B13" s="86"/>
      <c r="C13" s="153"/>
      <c r="D13" s="87"/>
      <c r="E13" s="87"/>
      <c r="F13" s="95"/>
      <c r="G13" s="96"/>
    </row>
    <row r="14" spans="2:30" ht="21" customHeight="1" x14ac:dyDescent="0.2">
      <c r="B14" s="86"/>
      <c r="C14" s="153"/>
      <c r="D14" s="87"/>
      <c r="E14" s="87"/>
      <c r="F14" s="95"/>
      <c r="G14" s="96"/>
    </row>
    <row r="15" spans="2:30" ht="21" customHeight="1" x14ac:dyDescent="0.2">
      <c r="B15" s="86"/>
      <c r="C15" s="153"/>
      <c r="D15" s="87"/>
      <c r="E15" s="87"/>
      <c r="F15" s="95"/>
      <c r="G15" s="96"/>
    </row>
    <row r="16" spans="2:30" ht="21" customHeight="1" x14ac:dyDescent="0.2">
      <c r="B16" s="86"/>
      <c r="C16" s="153"/>
      <c r="D16" s="87"/>
      <c r="E16" s="87"/>
      <c r="F16" s="95"/>
      <c r="G16" s="96"/>
    </row>
    <row r="17" spans="1:7" ht="21" customHeight="1" x14ac:dyDescent="0.2">
      <c r="B17" s="86"/>
      <c r="C17" s="153"/>
      <c r="D17" s="87"/>
      <c r="E17" s="87"/>
      <c r="F17" s="95"/>
      <c r="G17" s="96"/>
    </row>
    <row r="18" spans="1:7" ht="21" customHeight="1" x14ac:dyDescent="0.2">
      <c r="B18" s="86"/>
      <c r="C18" s="153"/>
      <c r="D18" s="87"/>
      <c r="E18" s="87"/>
      <c r="F18" s="95"/>
      <c r="G18" s="96"/>
    </row>
    <row r="19" spans="1:7" ht="21" customHeight="1" x14ac:dyDescent="0.2">
      <c r="B19" s="86"/>
      <c r="C19" s="153"/>
      <c r="D19" s="87"/>
      <c r="E19" s="87"/>
      <c r="F19" s="95"/>
      <c r="G19" s="96"/>
    </row>
    <row r="20" spans="1:7" ht="21" customHeight="1" x14ac:dyDescent="0.2">
      <c r="B20" s="86"/>
      <c r="C20" s="153"/>
      <c r="D20" s="87"/>
      <c r="E20" s="87"/>
      <c r="F20" s="95"/>
      <c r="G20" s="96"/>
    </row>
    <row r="21" spans="1:7" ht="21" customHeight="1" x14ac:dyDescent="0.2">
      <c r="B21" s="86"/>
      <c r="C21" s="153"/>
      <c r="D21" s="87"/>
      <c r="E21" s="87"/>
      <c r="F21" s="95"/>
      <c r="G21" s="96"/>
    </row>
    <row r="22" spans="1:7" ht="21" customHeight="1" x14ac:dyDescent="0.2">
      <c r="B22" s="86"/>
      <c r="C22" s="153"/>
      <c r="D22" s="87"/>
      <c r="E22" s="87"/>
      <c r="F22" s="95"/>
      <c r="G22" s="96"/>
    </row>
    <row r="23" spans="1:7" ht="21" customHeight="1" x14ac:dyDescent="0.2">
      <c r="B23" s="86"/>
      <c r="C23" s="153"/>
      <c r="D23" s="87"/>
      <c r="E23" s="87"/>
      <c r="F23" s="95"/>
      <c r="G23" s="96"/>
    </row>
    <row r="24" spans="1:7" ht="21" customHeight="1" thickBot="1" x14ac:dyDescent="0.25">
      <c r="B24" s="97"/>
      <c r="C24" s="154"/>
      <c r="D24" s="98"/>
      <c r="E24" s="98"/>
      <c r="F24" s="99"/>
      <c r="G24" s="100"/>
    </row>
    <row r="25" spans="1:7" s="71" customFormat="1" ht="3.75" customHeight="1" x14ac:dyDescent="0.2">
      <c r="A25" s="67"/>
      <c r="B25" s="70"/>
      <c r="D25" s="72"/>
      <c r="E25" s="72"/>
      <c r="F25" s="72"/>
      <c r="G25" s="72"/>
    </row>
    <row r="26" spans="1:7" ht="15" customHeight="1" x14ac:dyDescent="0.2">
      <c r="B26" s="210" t="s">
        <v>113</v>
      </c>
      <c r="C26" s="69"/>
      <c r="D26" s="69"/>
      <c r="E26" s="69"/>
      <c r="F26" s="69"/>
      <c r="G26" s="69"/>
    </row>
    <row r="27" spans="1:7" ht="12" customHeight="1" x14ac:dyDescent="0.2"/>
    <row r="28" spans="1:7" ht="15" customHeight="1" thickBot="1" x14ac:dyDescent="0.25">
      <c r="B28" s="69" t="s">
        <v>115</v>
      </c>
    </row>
    <row r="29" spans="1:7" ht="21" customHeight="1" x14ac:dyDescent="0.2">
      <c r="B29" s="450"/>
      <c r="C29" s="451"/>
      <c r="D29" s="451"/>
      <c r="E29" s="451"/>
      <c r="F29" s="451"/>
      <c r="G29" s="452"/>
    </row>
    <row r="30" spans="1:7" ht="21" customHeight="1" x14ac:dyDescent="0.2">
      <c r="B30" s="423"/>
      <c r="C30" s="424"/>
      <c r="D30" s="424"/>
      <c r="E30" s="424"/>
      <c r="F30" s="424"/>
      <c r="G30" s="425"/>
    </row>
    <row r="31" spans="1:7" ht="21" customHeight="1" x14ac:dyDescent="0.2">
      <c r="B31" s="423"/>
      <c r="C31" s="424"/>
      <c r="D31" s="424"/>
      <c r="E31" s="424"/>
      <c r="F31" s="424"/>
      <c r="G31" s="425"/>
    </row>
    <row r="32" spans="1:7" ht="21" customHeight="1" x14ac:dyDescent="0.2">
      <c r="B32" s="423"/>
      <c r="C32" s="424"/>
      <c r="D32" s="424"/>
      <c r="E32" s="424"/>
      <c r="F32" s="424"/>
      <c r="G32" s="425"/>
    </row>
    <row r="33" spans="2:7" ht="21" customHeight="1" x14ac:dyDescent="0.2">
      <c r="B33" s="423"/>
      <c r="C33" s="424"/>
      <c r="D33" s="424"/>
      <c r="E33" s="424"/>
      <c r="F33" s="424"/>
      <c r="G33" s="425"/>
    </row>
    <row r="34" spans="2:7" ht="21" customHeight="1" x14ac:dyDescent="0.2">
      <c r="B34" s="423"/>
      <c r="C34" s="424"/>
      <c r="D34" s="424"/>
      <c r="E34" s="424"/>
      <c r="F34" s="424"/>
      <c r="G34" s="425"/>
    </row>
    <row r="35" spans="2:7" ht="21" customHeight="1" x14ac:dyDescent="0.2">
      <c r="B35" s="423"/>
      <c r="C35" s="424"/>
      <c r="D35" s="424"/>
      <c r="E35" s="424"/>
      <c r="F35" s="424"/>
      <c r="G35" s="425"/>
    </row>
    <row r="36" spans="2:7" ht="21" customHeight="1" x14ac:dyDescent="0.2">
      <c r="B36" s="423"/>
      <c r="C36" s="424"/>
      <c r="D36" s="424"/>
      <c r="E36" s="424"/>
      <c r="F36" s="424"/>
      <c r="G36" s="425"/>
    </row>
    <row r="37" spans="2:7" ht="21" customHeight="1" x14ac:dyDescent="0.2">
      <c r="B37" s="423"/>
      <c r="C37" s="424"/>
      <c r="D37" s="424"/>
      <c r="E37" s="424"/>
      <c r="F37" s="424"/>
      <c r="G37" s="425"/>
    </row>
    <row r="38" spans="2:7" ht="21" customHeight="1" x14ac:dyDescent="0.2">
      <c r="B38" s="423"/>
      <c r="C38" s="424"/>
      <c r="D38" s="424"/>
      <c r="E38" s="424"/>
      <c r="F38" s="424"/>
      <c r="G38" s="425"/>
    </row>
    <row r="39" spans="2:7" ht="21" customHeight="1" x14ac:dyDescent="0.2">
      <c r="B39" s="423"/>
      <c r="C39" s="424"/>
      <c r="D39" s="424"/>
      <c r="E39" s="424"/>
      <c r="F39" s="424"/>
      <c r="G39" s="425"/>
    </row>
    <row r="40" spans="2:7" ht="21" customHeight="1" x14ac:dyDescent="0.2">
      <c r="B40" s="423"/>
      <c r="C40" s="424"/>
      <c r="D40" s="424"/>
      <c r="E40" s="424"/>
      <c r="F40" s="424"/>
      <c r="G40" s="425"/>
    </row>
    <row r="41" spans="2:7" ht="21" customHeight="1" x14ac:dyDescent="0.2">
      <c r="B41" s="423"/>
      <c r="C41" s="424"/>
      <c r="D41" s="424"/>
      <c r="E41" s="424"/>
      <c r="F41" s="424"/>
      <c r="G41" s="425"/>
    </row>
    <row r="42" spans="2:7" ht="21" customHeight="1" x14ac:dyDescent="0.2">
      <c r="B42" s="423"/>
      <c r="C42" s="424"/>
      <c r="D42" s="424"/>
      <c r="E42" s="424"/>
      <c r="F42" s="424"/>
      <c r="G42" s="425"/>
    </row>
    <row r="43" spans="2:7" ht="21" customHeight="1" x14ac:dyDescent="0.2">
      <c r="B43" s="423"/>
      <c r="C43" s="424"/>
      <c r="D43" s="424"/>
      <c r="E43" s="424"/>
      <c r="F43" s="424"/>
      <c r="G43" s="425"/>
    </row>
    <row r="44" spans="2:7" ht="21" customHeight="1" x14ac:dyDescent="0.2">
      <c r="B44" s="423"/>
      <c r="C44" s="424"/>
      <c r="D44" s="424"/>
      <c r="E44" s="424"/>
      <c r="F44" s="424"/>
      <c r="G44" s="425"/>
    </row>
    <row r="45" spans="2:7" ht="21" customHeight="1" x14ac:dyDescent="0.2">
      <c r="B45" s="423"/>
      <c r="C45" s="424"/>
      <c r="D45" s="424"/>
      <c r="E45" s="424"/>
      <c r="F45" s="424"/>
      <c r="G45" s="425"/>
    </row>
    <row r="46" spans="2:7" ht="21" customHeight="1" x14ac:dyDescent="0.2">
      <c r="B46" s="423"/>
      <c r="C46" s="424"/>
      <c r="D46" s="424"/>
      <c r="E46" s="424"/>
      <c r="F46" s="424"/>
      <c r="G46" s="425"/>
    </row>
    <row r="47" spans="2:7" ht="21" customHeight="1" x14ac:dyDescent="0.2">
      <c r="B47" s="423"/>
      <c r="C47" s="424"/>
      <c r="D47" s="424"/>
      <c r="E47" s="424"/>
      <c r="F47" s="424"/>
      <c r="G47" s="425"/>
    </row>
    <row r="48" spans="2:7" ht="21" customHeight="1" x14ac:dyDescent="0.2">
      <c r="B48" s="423"/>
      <c r="C48" s="424"/>
      <c r="D48" s="424"/>
      <c r="E48" s="424"/>
      <c r="F48" s="424"/>
      <c r="G48" s="425"/>
    </row>
    <row r="49" spans="2:7" ht="21" customHeight="1" thickBot="1" x14ac:dyDescent="0.25">
      <c r="B49" s="453"/>
      <c r="C49" s="454"/>
      <c r="D49" s="454"/>
      <c r="E49" s="454"/>
      <c r="F49" s="454"/>
      <c r="G49" s="455"/>
    </row>
    <row r="50" spans="2:7" ht="15" customHeight="1" x14ac:dyDescent="0.2">
      <c r="B50" s="164" t="s">
        <v>116</v>
      </c>
    </row>
    <row r="51" spans="2:7" ht="15" customHeight="1" x14ac:dyDescent="0.2">
      <c r="B51" s="164" t="s">
        <v>117</v>
      </c>
    </row>
  </sheetData>
  <sheetProtection algorithmName="SHA-512" hashValue="2p1kunIUnyCFGMNN6OhygWKOgbO3n63nmA/T+nBIjARIG2OhFsTkLYeHY53H+tzLnRm1axOWYVfOoYLGOeRAUA==" saltValue="r9xvN6H7I2roRs0b3Dk//A==" spinCount="100000" sheet="1" scenarios="1" formatRows="0" insertRows="0" deleteRows="0"/>
  <mergeCells count="3">
    <mergeCell ref="B29:G49"/>
    <mergeCell ref="C4:D4"/>
    <mergeCell ref="C5:D5"/>
  </mergeCells>
  <phoneticPr fontId="3"/>
  <pageMargins left="0.78740157480314965" right="0.78740157480314965" top="0.78740157480314965" bottom="0.78740157480314965" header="0.51181102362204722" footer="0.51181102362204722"/>
  <pageSetup paperSize="9" scale="98" orientation="landscape" r:id="rId1"/>
  <headerFooter alignWithMargins="0"/>
  <rowBreaks count="1" manualBreakCount="1">
    <brk id="26"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47"/>
  <sheetViews>
    <sheetView view="pageBreakPreview" zoomScaleNormal="100" zoomScaleSheetLayoutView="100" workbookViewId="0"/>
  </sheetViews>
  <sheetFormatPr defaultColWidth="10.296875" defaultRowHeight="13" x14ac:dyDescent="0.2"/>
  <cols>
    <col min="1" max="1" width="1.3984375" style="29" customWidth="1"/>
    <col min="2" max="3" width="7.8984375" style="30" customWidth="1"/>
    <col min="4" max="4" width="21.09765625" style="30" customWidth="1"/>
    <col min="5" max="5" width="13.09765625" style="30" bestFit="1" customWidth="1"/>
    <col min="6" max="6" width="11.59765625" style="30" customWidth="1"/>
    <col min="7" max="7" width="11" style="30" customWidth="1"/>
    <col min="8" max="8" width="35.69921875" style="30" customWidth="1"/>
    <col min="9" max="9" width="9" style="30" customWidth="1"/>
    <col min="10" max="10" width="47.09765625" style="29" customWidth="1"/>
    <col min="11" max="11" width="1.3984375" style="30" customWidth="1"/>
    <col min="12" max="23" width="11" style="30" customWidth="1"/>
    <col min="24" max="16384" width="10.296875" style="30"/>
  </cols>
  <sheetData>
    <row r="1" spans="1:11" s="7" customFormat="1" ht="12" x14ac:dyDescent="0.2">
      <c r="A1" s="12"/>
      <c r="B1" s="13"/>
      <c r="C1" s="13"/>
      <c r="D1" s="13"/>
      <c r="E1" s="13"/>
      <c r="F1" s="13"/>
      <c r="G1" s="13"/>
      <c r="H1" s="13"/>
      <c r="I1" s="13"/>
      <c r="J1" s="12"/>
    </row>
    <row r="2" spans="1:11" s="7" customFormat="1" ht="22.5" customHeight="1" thickBot="1" x14ac:dyDescent="0.25">
      <c r="B2" s="24" t="s">
        <v>122</v>
      </c>
    </row>
    <row r="3" spans="1:11" s="31" customFormat="1" ht="13.5" customHeight="1" x14ac:dyDescent="0.2">
      <c r="A3" s="29"/>
      <c r="B3" s="462" t="s">
        <v>151</v>
      </c>
      <c r="C3" s="458" t="s">
        <v>85</v>
      </c>
      <c r="D3" s="460" t="s">
        <v>22</v>
      </c>
      <c r="E3" s="460" t="s">
        <v>236</v>
      </c>
      <c r="F3" s="468" t="s">
        <v>790</v>
      </c>
      <c r="G3" s="466" t="s">
        <v>87</v>
      </c>
      <c r="H3" s="467"/>
      <c r="I3" s="460" t="s">
        <v>88</v>
      </c>
      <c r="J3" s="464" t="s">
        <v>52</v>
      </c>
      <c r="K3" s="29"/>
    </row>
    <row r="4" spans="1:11" s="31" customFormat="1" ht="13.5" thickBot="1" x14ac:dyDescent="0.25">
      <c r="A4" s="29"/>
      <c r="B4" s="463"/>
      <c r="C4" s="459"/>
      <c r="D4" s="461"/>
      <c r="E4" s="461"/>
      <c r="F4" s="469"/>
      <c r="G4" s="32" t="s">
        <v>100</v>
      </c>
      <c r="H4" s="298" t="s">
        <v>787</v>
      </c>
      <c r="I4" s="461"/>
      <c r="J4" s="465"/>
      <c r="K4" s="29"/>
    </row>
    <row r="5" spans="1:11" s="31" customFormat="1" ht="21" customHeight="1" x14ac:dyDescent="0.2">
      <c r="A5" s="29"/>
      <c r="B5" s="178">
        <v>1</v>
      </c>
      <c r="C5" s="179">
        <v>1</v>
      </c>
      <c r="D5" s="180" t="s">
        <v>211</v>
      </c>
      <c r="E5" s="363" t="s">
        <v>212</v>
      </c>
      <c r="F5" s="181" t="s">
        <v>213</v>
      </c>
      <c r="G5" s="182"/>
      <c r="H5" s="183"/>
      <c r="I5" s="184"/>
      <c r="J5" s="185"/>
      <c r="K5" s="29"/>
    </row>
    <row r="6" spans="1:11" s="31" customFormat="1" ht="21" customHeight="1" x14ac:dyDescent="0.2">
      <c r="A6" s="29"/>
      <c r="B6" s="186">
        <v>1</v>
      </c>
      <c r="C6" s="187">
        <v>2</v>
      </c>
      <c r="D6" s="188" t="s">
        <v>214</v>
      </c>
      <c r="E6" s="364" t="s">
        <v>215</v>
      </c>
      <c r="F6" s="189" t="s">
        <v>213</v>
      </c>
      <c r="G6" s="105"/>
      <c r="H6" s="155"/>
      <c r="I6" s="106"/>
      <c r="J6" s="107"/>
      <c r="K6" s="29"/>
    </row>
    <row r="7" spans="1:11" s="31" customFormat="1" ht="21" customHeight="1" x14ac:dyDescent="0.2">
      <c r="A7" s="29"/>
      <c r="B7" s="186">
        <v>1</v>
      </c>
      <c r="C7" s="187">
        <v>3</v>
      </c>
      <c r="D7" s="188" t="s">
        <v>216</v>
      </c>
      <c r="E7" s="364" t="s">
        <v>215</v>
      </c>
      <c r="F7" s="189" t="s">
        <v>213</v>
      </c>
      <c r="G7" s="105"/>
      <c r="H7" s="155"/>
      <c r="I7" s="106"/>
      <c r="J7" s="107"/>
      <c r="K7" s="29"/>
    </row>
    <row r="8" spans="1:11" s="31" customFormat="1" ht="21" customHeight="1" x14ac:dyDescent="0.2">
      <c r="A8" s="29"/>
      <c r="B8" s="186">
        <v>1</v>
      </c>
      <c r="C8" s="187">
        <v>4</v>
      </c>
      <c r="D8" s="188" t="s">
        <v>217</v>
      </c>
      <c r="E8" s="364" t="s">
        <v>215</v>
      </c>
      <c r="F8" s="189" t="s">
        <v>91</v>
      </c>
      <c r="G8" s="105"/>
      <c r="H8" s="155"/>
      <c r="I8" s="190" t="s">
        <v>213</v>
      </c>
      <c r="J8" s="191" t="s">
        <v>218</v>
      </c>
      <c r="K8" s="29"/>
    </row>
    <row r="9" spans="1:11" s="31" customFormat="1" ht="21" customHeight="1" x14ac:dyDescent="0.2">
      <c r="A9" s="29"/>
      <c r="B9" s="186">
        <v>1</v>
      </c>
      <c r="C9" s="187">
        <v>5</v>
      </c>
      <c r="D9" s="188" t="s">
        <v>788</v>
      </c>
      <c r="E9" s="364" t="s">
        <v>215</v>
      </c>
      <c r="F9" s="189" t="s">
        <v>213</v>
      </c>
      <c r="G9" s="105"/>
      <c r="H9" s="155"/>
      <c r="I9" s="190"/>
      <c r="J9" s="191"/>
      <c r="K9" s="29"/>
    </row>
    <row r="10" spans="1:11" s="31" customFormat="1" ht="21" customHeight="1" x14ac:dyDescent="0.2">
      <c r="A10" s="29"/>
      <c r="B10" s="186">
        <v>2</v>
      </c>
      <c r="C10" s="187">
        <v>6</v>
      </c>
      <c r="D10" s="188" t="s">
        <v>211</v>
      </c>
      <c r="E10" s="364" t="s">
        <v>212</v>
      </c>
      <c r="F10" s="189" t="s">
        <v>213</v>
      </c>
      <c r="G10" s="105"/>
      <c r="H10" s="155"/>
      <c r="I10" s="190"/>
      <c r="J10" s="191"/>
      <c r="K10" s="29"/>
    </row>
    <row r="11" spans="1:11" s="31" customFormat="1" ht="21" customHeight="1" x14ac:dyDescent="0.2">
      <c r="A11" s="29"/>
      <c r="B11" s="186">
        <v>2</v>
      </c>
      <c r="C11" s="187">
        <v>7</v>
      </c>
      <c r="D11" s="188" t="s">
        <v>214</v>
      </c>
      <c r="E11" s="364" t="s">
        <v>215</v>
      </c>
      <c r="F11" s="189" t="s">
        <v>213</v>
      </c>
      <c r="G11" s="192"/>
      <c r="H11" s="193"/>
      <c r="I11" s="190"/>
      <c r="J11" s="194"/>
      <c r="K11" s="29"/>
    </row>
    <row r="12" spans="1:11" s="31" customFormat="1" ht="21" customHeight="1" x14ac:dyDescent="0.2">
      <c r="A12" s="29"/>
      <c r="B12" s="186">
        <v>3</v>
      </c>
      <c r="C12" s="187">
        <v>8</v>
      </c>
      <c r="D12" s="188" t="s">
        <v>211</v>
      </c>
      <c r="E12" s="364" t="s">
        <v>212</v>
      </c>
      <c r="F12" s="189" t="s">
        <v>213</v>
      </c>
      <c r="G12" s="192"/>
      <c r="H12" s="193"/>
      <c r="I12" s="190"/>
      <c r="J12" s="191"/>
      <c r="K12" s="29"/>
    </row>
    <row r="13" spans="1:11" s="31" customFormat="1" ht="21" customHeight="1" x14ac:dyDescent="0.2">
      <c r="A13" s="29"/>
      <c r="B13" s="186">
        <v>3</v>
      </c>
      <c r="C13" s="187">
        <v>9</v>
      </c>
      <c r="D13" s="188" t="s">
        <v>214</v>
      </c>
      <c r="E13" s="364" t="s">
        <v>215</v>
      </c>
      <c r="F13" s="189" t="s">
        <v>213</v>
      </c>
      <c r="G13" s="192"/>
      <c r="H13" s="193"/>
      <c r="I13" s="190"/>
      <c r="J13" s="195"/>
      <c r="K13" s="29"/>
    </row>
    <row r="14" spans="1:11" s="31" customFormat="1" ht="21" customHeight="1" x14ac:dyDescent="0.2">
      <c r="A14" s="29"/>
      <c r="B14" s="186">
        <v>3</v>
      </c>
      <c r="C14" s="187">
        <v>10</v>
      </c>
      <c r="D14" s="188" t="s">
        <v>219</v>
      </c>
      <c r="E14" s="364" t="s">
        <v>215</v>
      </c>
      <c r="F14" s="189" t="s">
        <v>220</v>
      </c>
      <c r="G14" s="192" t="s">
        <v>197</v>
      </c>
      <c r="H14" s="193"/>
      <c r="I14" s="190"/>
      <c r="J14" s="191" t="s">
        <v>221</v>
      </c>
      <c r="K14" s="29"/>
    </row>
    <row r="15" spans="1:11" s="31" customFormat="1" ht="21" customHeight="1" x14ac:dyDescent="0.2">
      <c r="A15" s="29"/>
      <c r="B15" s="186"/>
      <c r="C15" s="187"/>
      <c r="D15" s="188"/>
      <c r="E15" s="364"/>
      <c r="F15" s="189"/>
      <c r="G15" s="192"/>
      <c r="H15" s="193"/>
      <c r="I15" s="190"/>
      <c r="J15" s="195"/>
      <c r="K15" s="29"/>
    </row>
    <row r="16" spans="1:11" s="31" customFormat="1" ht="21" customHeight="1" x14ac:dyDescent="0.2">
      <c r="A16" s="29"/>
      <c r="B16" s="101"/>
      <c r="C16" s="102"/>
      <c r="D16" s="103"/>
      <c r="E16" s="365"/>
      <c r="F16" s="104"/>
      <c r="G16" s="105"/>
      <c r="H16" s="155"/>
      <c r="I16" s="106"/>
      <c r="J16" s="107"/>
      <c r="K16" s="29"/>
    </row>
    <row r="17" spans="1:11" s="31" customFormat="1" ht="21" customHeight="1" x14ac:dyDescent="0.2">
      <c r="A17" s="29"/>
      <c r="B17" s="101"/>
      <c r="C17" s="102"/>
      <c r="D17" s="103"/>
      <c r="E17" s="365"/>
      <c r="F17" s="104"/>
      <c r="G17" s="105"/>
      <c r="H17" s="155"/>
      <c r="I17" s="106"/>
      <c r="J17" s="107"/>
      <c r="K17" s="29"/>
    </row>
    <row r="18" spans="1:11" s="31" customFormat="1" ht="21" customHeight="1" x14ac:dyDescent="0.2">
      <c r="A18" s="29"/>
      <c r="B18" s="101"/>
      <c r="C18" s="102"/>
      <c r="D18" s="103"/>
      <c r="E18" s="365"/>
      <c r="F18" s="104"/>
      <c r="G18" s="105"/>
      <c r="H18" s="155"/>
      <c r="I18" s="106"/>
      <c r="J18" s="108"/>
      <c r="K18" s="29"/>
    </row>
    <row r="19" spans="1:11" s="31" customFormat="1" ht="21" customHeight="1" x14ac:dyDescent="0.2">
      <c r="A19" s="29"/>
      <c r="B19" s="101"/>
      <c r="C19" s="102"/>
      <c r="D19" s="103"/>
      <c r="E19" s="365"/>
      <c r="F19" s="104"/>
      <c r="G19" s="105"/>
      <c r="H19" s="155"/>
      <c r="I19" s="106"/>
      <c r="J19" s="107"/>
      <c r="K19" s="29"/>
    </row>
    <row r="20" spans="1:11" s="31" customFormat="1" ht="21" customHeight="1" x14ac:dyDescent="0.2">
      <c r="A20" s="29"/>
      <c r="B20" s="101"/>
      <c r="C20" s="102"/>
      <c r="D20" s="103"/>
      <c r="E20" s="365"/>
      <c r="F20" s="104"/>
      <c r="G20" s="105"/>
      <c r="H20" s="155"/>
      <c r="I20" s="106"/>
      <c r="J20" s="108"/>
      <c r="K20" s="29"/>
    </row>
    <row r="21" spans="1:11" s="31" customFormat="1" ht="21" customHeight="1" x14ac:dyDescent="0.2">
      <c r="A21" s="29"/>
      <c r="B21" s="109"/>
      <c r="C21" s="110"/>
      <c r="D21" s="103"/>
      <c r="E21" s="365"/>
      <c r="F21" s="104"/>
      <c r="G21" s="111"/>
      <c r="H21" s="156"/>
      <c r="I21" s="106"/>
      <c r="J21" s="112"/>
      <c r="K21" s="29"/>
    </row>
    <row r="22" spans="1:11" s="31" customFormat="1" ht="21" customHeight="1" x14ac:dyDescent="0.2">
      <c r="A22" s="29"/>
      <c r="B22" s="109"/>
      <c r="C22" s="110"/>
      <c r="D22" s="113"/>
      <c r="E22" s="365"/>
      <c r="F22" s="114"/>
      <c r="G22" s="111"/>
      <c r="H22" s="156"/>
      <c r="I22" s="106"/>
      <c r="J22" s="112"/>
      <c r="K22" s="29"/>
    </row>
    <row r="23" spans="1:11" s="31" customFormat="1" ht="21" customHeight="1" thickBot="1" x14ac:dyDescent="0.25">
      <c r="A23" s="29"/>
      <c r="B23" s="115"/>
      <c r="C23" s="116"/>
      <c r="D23" s="117"/>
      <c r="E23" s="366"/>
      <c r="F23" s="118"/>
      <c r="G23" s="119"/>
      <c r="H23" s="157"/>
      <c r="I23" s="120"/>
      <c r="J23" s="121"/>
      <c r="K23" s="29"/>
    </row>
    <row r="24" spans="1:11" ht="3.75" customHeight="1" x14ac:dyDescent="0.2">
      <c r="B24" s="33"/>
      <c r="C24" s="33"/>
      <c r="D24" s="33"/>
      <c r="E24" s="33"/>
      <c r="F24" s="33"/>
      <c r="G24" s="33"/>
      <c r="H24" s="33"/>
      <c r="I24" s="33"/>
    </row>
    <row r="25" spans="1:11" s="31" customFormat="1" x14ac:dyDescent="0.2">
      <c r="A25" s="29"/>
      <c r="J25" s="29"/>
    </row>
    <row r="26" spans="1:11" s="31" customFormat="1" x14ac:dyDescent="0.2">
      <c r="A26" s="29"/>
      <c r="B26" s="211"/>
      <c r="J26" s="29"/>
    </row>
    <row r="27" spans="1:11" s="31" customFormat="1" x14ac:dyDescent="0.2">
      <c r="A27" s="29"/>
      <c r="J27" s="29"/>
    </row>
    <row r="28" spans="1:11" s="31" customFormat="1" x14ac:dyDescent="0.2">
      <c r="A28" s="29"/>
      <c r="J28" s="29"/>
    </row>
    <row r="29" spans="1:11" s="31" customFormat="1" x14ac:dyDescent="0.2">
      <c r="A29" s="29"/>
      <c r="J29" s="29"/>
    </row>
    <row r="30" spans="1:11" s="31" customFormat="1" x14ac:dyDescent="0.2">
      <c r="A30" s="29"/>
      <c r="J30" s="29"/>
    </row>
    <row r="31" spans="1:11" s="31" customFormat="1" x14ac:dyDescent="0.2">
      <c r="A31" s="29"/>
      <c r="J31" s="29"/>
    </row>
    <row r="32" spans="1:11" s="34" customFormat="1" x14ac:dyDescent="0.2">
      <c r="A32" s="29"/>
      <c r="B32" s="213"/>
      <c r="C32" s="35"/>
      <c r="D32" s="35"/>
      <c r="E32" s="35"/>
      <c r="F32" s="35"/>
      <c r="G32" s="35"/>
      <c r="H32" s="35"/>
      <c r="I32" s="35"/>
      <c r="J32" s="29"/>
    </row>
    <row r="33" spans="1:10" s="31" customFormat="1" x14ac:dyDescent="0.2">
      <c r="A33" s="29"/>
      <c r="J33" s="29"/>
    </row>
    <row r="41" spans="1:10" hidden="1" x14ac:dyDescent="0.2">
      <c r="C41" s="55" t="s">
        <v>95</v>
      </c>
      <c r="D41" s="56" t="s">
        <v>86</v>
      </c>
      <c r="E41" s="56" t="s">
        <v>90</v>
      </c>
      <c r="F41" s="57" t="s">
        <v>89</v>
      </c>
      <c r="I41" s="29"/>
    </row>
    <row r="42" spans="1:10" hidden="1" x14ac:dyDescent="0.2">
      <c r="C42" s="58"/>
      <c r="D42" s="59"/>
      <c r="E42" s="59"/>
      <c r="F42" s="60"/>
      <c r="I42" s="29"/>
    </row>
    <row r="43" spans="1:10" hidden="1" x14ac:dyDescent="0.2">
      <c r="C43" s="61" t="s">
        <v>96</v>
      </c>
      <c r="D43" s="62" t="s">
        <v>97</v>
      </c>
      <c r="E43" s="63" t="s">
        <v>98</v>
      </c>
      <c r="F43" s="64" t="s">
        <v>97</v>
      </c>
      <c r="I43" s="29"/>
    </row>
    <row r="44" spans="1:10" hidden="1" x14ac:dyDescent="0.2">
      <c r="C44" s="61" t="s">
        <v>99</v>
      </c>
      <c r="D44" s="62" t="s">
        <v>91</v>
      </c>
      <c r="E44" s="63" t="s">
        <v>92</v>
      </c>
      <c r="F44" s="64"/>
      <c r="I44" s="29"/>
    </row>
    <row r="45" spans="1:10" hidden="1" x14ac:dyDescent="0.2">
      <c r="C45" s="148" t="s">
        <v>158</v>
      </c>
      <c r="D45" s="62" t="s">
        <v>93</v>
      </c>
      <c r="E45" s="63" t="s">
        <v>94</v>
      </c>
      <c r="F45" s="64"/>
      <c r="I45" s="29"/>
    </row>
    <row r="46" spans="1:10" ht="13.5" hidden="1" thickBot="1" x14ac:dyDescent="0.25">
      <c r="C46" s="149" t="s">
        <v>159</v>
      </c>
      <c r="D46" s="65"/>
      <c r="E46" s="65"/>
      <c r="F46" s="66"/>
      <c r="I46" s="29"/>
    </row>
    <row r="47" spans="1:10" x14ac:dyDescent="0.2">
      <c r="E47" s="31"/>
    </row>
  </sheetData>
  <sheetProtection algorithmName="SHA-512" hashValue="Tg7gXhDON6nsmHMwOzY4AtC9CMrgbLLAIURyy9d+5w9/oZTGRRrLY23G0jB8pTehb5GzZdmI2jhKV5UcEHwDyA==" saltValue="I+LYlPpfxGBTfuutGVefog==" spinCount="100000" sheet="1" scenarios="1" formatRows="0" insertRows="0" deleteRows="0"/>
  <mergeCells count="8">
    <mergeCell ref="C3:C4"/>
    <mergeCell ref="D3:D4"/>
    <mergeCell ref="B3:B4"/>
    <mergeCell ref="I3:I4"/>
    <mergeCell ref="J3:J4"/>
    <mergeCell ref="E3:E4"/>
    <mergeCell ref="G3:H3"/>
    <mergeCell ref="F3:F4"/>
  </mergeCells>
  <phoneticPr fontId="3"/>
  <dataValidations count="6">
    <dataValidation type="list" allowBlank="1" showInputMessage="1" showErrorMessage="1" sqref="F24" xr:uid="{00000000-0002-0000-0500-000000000000}">
      <formula1>#REF!</formula1>
    </dataValidation>
    <dataValidation type="list" allowBlank="1" showInputMessage="1" showErrorMessage="1" sqref="G24:H24" xr:uid="{00000000-0002-0000-0500-000001000000}">
      <formula1>#REF!</formula1>
    </dataValidation>
    <dataValidation type="list" allowBlank="1" showInputMessage="1" showErrorMessage="1" sqref="I5:I23" xr:uid="{00000000-0002-0000-0500-000003000000}">
      <formula1>$F$42:$F$43</formula1>
    </dataValidation>
    <dataValidation type="list" allowBlank="1" showInputMessage="1" showErrorMessage="1" sqref="G5:G23" xr:uid="{00000000-0002-0000-0500-000004000000}">
      <formula1>$E$42:$E$45</formula1>
    </dataValidation>
    <dataValidation type="list" allowBlank="1" showInputMessage="1" showErrorMessage="1" sqref="E5:E23" xr:uid="{00000000-0002-0000-0500-000005000000}">
      <formula1>$C$42:$C$46</formula1>
    </dataValidation>
    <dataValidation type="list" allowBlank="1" showInputMessage="1" showErrorMessage="1" sqref="F5:F23" xr:uid="{00000000-0002-0000-0500-000006000000}">
      <formula1>$D$42:$D$45</formula1>
    </dataValidation>
  </dataValidations>
  <pageMargins left="0.78740157480314965" right="0.78740157480314965" top="0.51181102362204722" bottom="0.98425196850393704" header="0.51181102362204722" footer="0.51181102362204722"/>
  <pageSetup paperSize="9" scale="75" orientation="landscape" r:id="rId1"/>
  <headerFooter alignWithMargins="0">
    <oddFooter>&amp;L&amp;A&amp;R&amp;F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99"/>
  <sheetViews>
    <sheetView view="pageBreakPreview" zoomScaleNormal="100" zoomScaleSheetLayoutView="100" workbookViewId="0"/>
  </sheetViews>
  <sheetFormatPr defaultColWidth="10.296875" defaultRowHeight="12" x14ac:dyDescent="0.2"/>
  <cols>
    <col min="1" max="1" width="1.3984375" style="17" customWidth="1"/>
    <col min="2" max="2" width="7.8984375" style="17" customWidth="1"/>
    <col min="3" max="3" width="11.09765625" style="18" customWidth="1"/>
    <col min="4" max="4" width="9.296875" style="18" customWidth="1"/>
    <col min="5" max="5" width="25.69921875" style="18" customWidth="1"/>
    <col min="6" max="6" width="20.69921875" style="18" bestFit="1" customWidth="1"/>
    <col min="7" max="8" width="13.09765625" style="18" bestFit="1" customWidth="1"/>
    <col min="9" max="9" width="5.3984375" style="18" bestFit="1" customWidth="1"/>
    <col min="10" max="10" width="6.59765625" style="18" bestFit="1" customWidth="1"/>
    <col min="11" max="11" width="17.3984375" style="18" bestFit="1" customWidth="1"/>
    <col min="12" max="12" width="6.59765625" style="18" bestFit="1" customWidth="1"/>
    <col min="13" max="13" width="17.3984375" style="18" bestFit="1" customWidth="1"/>
    <col min="14" max="14" width="6.59765625" style="18" bestFit="1" customWidth="1"/>
    <col min="15" max="15" width="28.59765625" style="18" customWidth="1"/>
    <col min="16" max="16" width="1.3984375" style="18" customWidth="1"/>
    <col min="17" max="17" width="10.296875" style="18" customWidth="1"/>
    <col min="18" max="18" width="17.8984375" style="18" bestFit="1" customWidth="1"/>
    <col min="19" max="19" width="19.3984375" style="18" bestFit="1" customWidth="1"/>
    <col min="20" max="16384" width="10.296875" style="18"/>
  </cols>
  <sheetData>
    <row r="1" spans="1:24" s="7" customFormat="1" x14ac:dyDescent="0.2">
      <c r="A1" s="223"/>
      <c r="B1" s="223"/>
      <c r="C1" s="224"/>
      <c r="D1" s="224"/>
      <c r="E1" s="224"/>
      <c r="F1" s="224"/>
      <c r="G1" s="224"/>
      <c r="H1" s="224"/>
      <c r="I1" s="224"/>
      <c r="J1" s="224"/>
      <c r="K1" s="224"/>
      <c r="L1" s="224"/>
      <c r="M1" s="224"/>
      <c r="N1" s="224"/>
      <c r="O1" s="224"/>
      <c r="P1" s="225"/>
    </row>
    <row r="2" spans="1:24" s="7" customFormat="1" ht="22.5" customHeight="1" thickBot="1" x14ac:dyDescent="0.25">
      <c r="A2" s="225"/>
      <c r="B2" s="24" t="s">
        <v>123</v>
      </c>
      <c r="C2" s="225"/>
      <c r="D2" s="225"/>
      <c r="E2" s="225"/>
      <c r="F2" s="225"/>
      <c r="G2" s="225"/>
      <c r="H2" s="224"/>
      <c r="I2" s="225"/>
      <c r="J2" s="225"/>
      <c r="K2" s="225"/>
      <c r="L2" s="225"/>
      <c r="M2" s="225"/>
      <c r="N2" s="225"/>
      <c r="O2" s="225"/>
      <c r="P2" s="225"/>
    </row>
    <row r="3" spans="1:24" s="7" customFormat="1" ht="23.25" customHeight="1" x14ac:dyDescent="0.2">
      <c r="A3" s="223"/>
      <c r="B3" s="470" t="s">
        <v>153</v>
      </c>
      <c r="C3" s="476" t="s">
        <v>78</v>
      </c>
      <c r="D3" s="478" t="s">
        <v>48</v>
      </c>
      <c r="E3" s="478" t="s">
        <v>160</v>
      </c>
      <c r="F3" s="481" t="s">
        <v>49</v>
      </c>
      <c r="G3" s="482"/>
      <c r="H3" s="482"/>
      <c r="I3" s="482"/>
      <c r="J3" s="483"/>
      <c r="K3" s="472" t="s">
        <v>50</v>
      </c>
      <c r="L3" s="473"/>
      <c r="M3" s="472" t="s">
        <v>51</v>
      </c>
      <c r="N3" s="473"/>
      <c r="O3" s="474" t="s">
        <v>52</v>
      </c>
      <c r="P3" s="225"/>
    </row>
    <row r="4" spans="1:24" s="7" customFormat="1" ht="33" customHeight="1" thickBot="1" x14ac:dyDescent="0.25">
      <c r="A4" s="223"/>
      <c r="B4" s="471"/>
      <c r="C4" s="477"/>
      <c r="D4" s="480"/>
      <c r="E4" s="479"/>
      <c r="F4" s="227" t="s">
        <v>53</v>
      </c>
      <c r="G4" s="227" t="s">
        <v>74</v>
      </c>
      <c r="H4" s="227" t="s">
        <v>75</v>
      </c>
      <c r="I4" s="228" t="s">
        <v>79</v>
      </c>
      <c r="J4" s="229" t="s">
        <v>0</v>
      </c>
      <c r="K4" s="226" t="s">
        <v>54</v>
      </c>
      <c r="L4" s="228" t="s">
        <v>0</v>
      </c>
      <c r="M4" s="230" t="s">
        <v>240</v>
      </c>
      <c r="N4" s="231" t="s">
        <v>241</v>
      </c>
      <c r="O4" s="475"/>
      <c r="P4" s="225"/>
    </row>
    <row r="5" spans="1:24" s="7" customFormat="1" ht="21" customHeight="1" x14ac:dyDescent="0.2">
      <c r="A5" s="12"/>
      <c r="B5" s="196">
        <v>1</v>
      </c>
      <c r="C5" s="197">
        <v>1</v>
      </c>
      <c r="D5" s="198">
        <v>1</v>
      </c>
      <c r="E5" s="199" t="s">
        <v>55</v>
      </c>
      <c r="F5" s="200" t="s">
        <v>56</v>
      </c>
      <c r="G5" s="208"/>
      <c r="H5" s="208"/>
      <c r="I5" s="200" t="s">
        <v>15</v>
      </c>
      <c r="J5" s="200"/>
      <c r="K5" s="215"/>
      <c r="L5" s="152" t="str">
        <f t="shared" ref="L5:L18" si="0">IF(K5="","",VLOOKUP(K5,$K$42:$L$44,2,FALSE))</f>
        <v/>
      </c>
      <c r="M5" s="200" t="s">
        <v>58</v>
      </c>
      <c r="N5" s="217" t="str">
        <f t="shared" ref="N5:N19" si="1">IF(M5="","",VLOOKUP(M5,$K$42:$L$44,2,FALSE))</f>
        <v>Tier 1</v>
      </c>
      <c r="O5" s="205"/>
      <c r="X5" s="18"/>
    </row>
    <row r="6" spans="1:24" s="7" customFormat="1" ht="21" customHeight="1" x14ac:dyDescent="0.2">
      <c r="A6" s="12"/>
      <c r="B6" s="196">
        <v>1</v>
      </c>
      <c r="C6" s="201">
        <v>2</v>
      </c>
      <c r="D6" s="202">
        <v>2</v>
      </c>
      <c r="E6" s="199" t="s">
        <v>40</v>
      </c>
      <c r="F6" s="203" t="s">
        <v>56</v>
      </c>
      <c r="G6" s="209"/>
      <c r="H6" s="209"/>
      <c r="I6" s="200" t="s">
        <v>15</v>
      </c>
      <c r="J6" s="200"/>
      <c r="K6" s="215" t="s">
        <v>62</v>
      </c>
      <c r="L6" s="152" t="str">
        <f t="shared" si="0"/>
        <v>Tier 2</v>
      </c>
      <c r="M6" s="200" t="s">
        <v>58</v>
      </c>
      <c r="N6" s="217" t="str">
        <f t="shared" si="1"/>
        <v>Tier 1</v>
      </c>
      <c r="O6" s="206" t="s">
        <v>222</v>
      </c>
      <c r="X6" s="18"/>
    </row>
    <row r="7" spans="1:24" s="7" customFormat="1" ht="78" customHeight="1" x14ac:dyDescent="0.2">
      <c r="A7" s="12"/>
      <c r="B7" s="196">
        <v>1</v>
      </c>
      <c r="C7" s="201">
        <v>3</v>
      </c>
      <c r="D7" s="202">
        <v>3</v>
      </c>
      <c r="E7" s="199" t="s">
        <v>40</v>
      </c>
      <c r="F7" s="203" t="s">
        <v>56</v>
      </c>
      <c r="G7" s="209"/>
      <c r="H7" s="209"/>
      <c r="I7" s="200" t="s">
        <v>57</v>
      </c>
      <c r="J7" s="200"/>
      <c r="K7" s="215" t="s">
        <v>62</v>
      </c>
      <c r="L7" s="152" t="str">
        <f t="shared" si="0"/>
        <v>Tier 2</v>
      </c>
      <c r="M7" s="200" t="s">
        <v>58</v>
      </c>
      <c r="N7" s="217" t="str">
        <f t="shared" si="1"/>
        <v>Tier 1</v>
      </c>
      <c r="O7" s="299" t="s">
        <v>792</v>
      </c>
      <c r="X7" s="18"/>
    </row>
    <row r="8" spans="1:24" s="7" customFormat="1" ht="21" customHeight="1" x14ac:dyDescent="0.2">
      <c r="A8" s="12"/>
      <c r="B8" s="196">
        <v>1</v>
      </c>
      <c r="C8" s="201">
        <v>4</v>
      </c>
      <c r="D8" s="202">
        <v>4</v>
      </c>
      <c r="E8" s="199" t="s">
        <v>38</v>
      </c>
      <c r="F8" s="203" t="s">
        <v>56</v>
      </c>
      <c r="G8" s="209"/>
      <c r="H8" s="209"/>
      <c r="I8" s="200" t="s">
        <v>15</v>
      </c>
      <c r="J8" s="200"/>
      <c r="K8" s="215" t="s">
        <v>58</v>
      </c>
      <c r="L8" s="152" t="str">
        <f t="shared" si="0"/>
        <v>Tier 1</v>
      </c>
      <c r="M8" s="200" t="s">
        <v>58</v>
      </c>
      <c r="N8" s="217" t="str">
        <f t="shared" si="1"/>
        <v>Tier 1</v>
      </c>
      <c r="O8" s="207"/>
      <c r="X8" s="18"/>
    </row>
    <row r="9" spans="1:24" s="7" customFormat="1" ht="21" customHeight="1" x14ac:dyDescent="0.2">
      <c r="A9" s="12"/>
      <c r="B9" s="196">
        <v>1</v>
      </c>
      <c r="C9" s="201">
        <v>5</v>
      </c>
      <c r="D9" s="202">
        <v>4</v>
      </c>
      <c r="E9" s="199" t="s">
        <v>70</v>
      </c>
      <c r="F9" s="203" t="s">
        <v>64</v>
      </c>
      <c r="G9" s="209" t="s">
        <v>223</v>
      </c>
      <c r="H9" s="209" t="s">
        <v>224</v>
      </c>
      <c r="I9" s="200" t="s">
        <v>15</v>
      </c>
      <c r="J9" s="200" t="s">
        <v>76</v>
      </c>
      <c r="K9" s="215"/>
      <c r="L9" s="152" t="str">
        <f t="shared" si="0"/>
        <v/>
      </c>
      <c r="M9" s="200"/>
      <c r="N9" s="217" t="str">
        <f t="shared" si="1"/>
        <v/>
      </c>
      <c r="O9" s="207" t="s">
        <v>225</v>
      </c>
      <c r="X9" s="18"/>
    </row>
    <row r="10" spans="1:24" s="7" customFormat="1" ht="21" customHeight="1" x14ac:dyDescent="0.2">
      <c r="A10" s="12"/>
      <c r="B10" s="196">
        <v>1</v>
      </c>
      <c r="C10" s="201">
        <v>6</v>
      </c>
      <c r="D10" s="202">
        <v>4</v>
      </c>
      <c r="E10" s="199" t="s">
        <v>71</v>
      </c>
      <c r="F10" s="203" t="s">
        <v>64</v>
      </c>
      <c r="G10" s="209" t="s">
        <v>223</v>
      </c>
      <c r="H10" s="209" t="s">
        <v>224</v>
      </c>
      <c r="I10" s="200" t="s">
        <v>15</v>
      </c>
      <c r="J10" s="200" t="s">
        <v>76</v>
      </c>
      <c r="K10" s="215"/>
      <c r="L10" s="152" t="str">
        <f t="shared" si="0"/>
        <v/>
      </c>
      <c r="M10" s="200"/>
      <c r="N10" s="217" t="str">
        <f t="shared" si="1"/>
        <v/>
      </c>
      <c r="O10" s="206" t="s">
        <v>225</v>
      </c>
      <c r="X10" s="18"/>
    </row>
    <row r="11" spans="1:24" s="7" customFormat="1" ht="21" customHeight="1" x14ac:dyDescent="0.2">
      <c r="A11" s="12"/>
      <c r="B11" s="196">
        <v>1</v>
      </c>
      <c r="C11" s="201">
        <v>7</v>
      </c>
      <c r="D11" s="202">
        <v>4</v>
      </c>
      <c r="E11" s="199" t="s">
        <v>72</v>
      </c>
      <c r="F11" s="203" t="s">
        <v>64</v>
      </c>
      <c r="G11" s="209" t="s">
        <v>226</v>
      </c>
      <c r="H11" s="209" t="s">
        <v>224</v>
      </c>
      <c r="I11" s="200" t="s">
        <v>15</v>
      </c>
      <c r="J11" s="200" t="s">
        <v>77</v>
      </c>
      <c r="K11" s="215"/>
      <c r="L11" s="152" t="str">
        <f t="shared" si="0"/>
        <v/>
      </c>
      <c r="M11" s="200"/>
      <c r="N11" s="217" t="str">
        <f t="shared" si="1"/>
        <v/>
      </c>
      <c r="O11" s="206" t="s">
        <v>225</v>
      </c>
      <c r="X11" s="18"/>
    </row>
    <row r="12" spans="1:24" s="7" customFormat="1" ht="21" customHeight="1" x14ac:dyDescent="0.2">
      <c r="A12" s="12"/>
      <c r="B12" s="196">
        <v>1</v>
      </c>
      <c r="C12" s="201">
        <v>8</v>
      </c>
      <c r="D12" s="202">
        <v>4</v>
      </c>
      <c r="E12" s="199" t="s">
        <v>73</v>
      </c>
      <c r="F12" s="203" t="s">
        <v>64</v>
      </c>
      <c r="G12" s="209" t="s">
        <v>226</v>
      </c>
      <c r="H12" s="209" t="s">
        <v>224</v>
      </c>
      <c r="I12" s="200" t="s">
        <v>15</v>
      </c>
      <c r="J12" s="200" t="s">
        <v>77</v>
      </c>
      <c r="K12" s="215"/>
      <c r="L12" s="152" t="str">
        <f t="shared" si="0"/>
        <v/>
      </c>
      <c r="M12" s="200"/>
      <c r="N12" s="217" t="str">
        <f t="shared" si="1"/>
        <v/>
      </c>
      <c r="O12" s="207" t="s">
        <v>225</v>
      </c>
      <c r="X12" s="18"/>
    </row>
    <row r="13" spans="1:24" s="7" customFormat="1" ht="21" customHeight="1" x14ac:dyDescent="0.2">
      <c r="A13" s="12"/>
      <c r="B13" s="204">
        <v>1</v>
      </c>
      <c r="C13" s="201">
        <v>9</v>
      </c>
      <c r="D13" s="202">
        <v>5</v>
      </c>
      <c r="E13" s="199" t="s">
        <v>34</v>
      </c>
      <c r="F13" s="203" t="s">
        <v>60</v>
      </c>
      <c r="G13" s="209"/>
      <c r="H13" s="209"/>
      <c r="I13" s="200" t="s">
        <v>15</v>
      </c>
      <c r="J13" s="200"/>
      <c r="K13" s="215" t="s">
        <v>58</v>
      </c>
      <c r="L13" s="152" t="str">
        <f t="shared" si="0"/>
        <v>Tier 1</v>
      </c>
      <c r="M13" s="200" t="s">
        <v>58</v>
      </c>
      <c r="N13" s="217" t="str">
        <f t="shared" si="1"/>
        <v>Tier 1</v>
      </c>
      <c r="O13" s="206"/>
      <c r="X13" s="18"/>
    </row>
    <row r="14" spans="1:24" s="7" customFormat="1" ht="21" customHeight="1" x14ac:dyDescent="0.2">
      <c r="A14" s="12"/>
      <c r="B14" s="204">
        <v>1</v>
      </c>
      <c r="C14" s="201">
        <v>10</v>
      </c>
      <c r="D14" s="202">
        <v>5</v>
      </c>
      <c r="E14" s="199" t="s">
        <v>34</v>
      </c>
      <c r="F14" s="203" t="s">
        <v>60</v>
      </c>
      <c r="G14" s="209"/>
      <c r="H14" s="209"/>
      <c r="I14" s="200" t="s">
        <v>15</v>
      </c>
      <c r="J14" s="200"/>
      <c r="K14" s="215" t="s">
        <v>58</v>
      </c>
      <c r="L14" s="152" t="str">
        <f t="shared" si="0"/>
        <v>Tier 1</v>
      </c>
      <c r="M14" s="200" t="s">
        <v>58</v>
      </c>
      <c r="N14" s="217" t="str">
        <f t="shared" si="1"/>
        <v>Tier 1</v>
      </c>
      <c r="O14" s="206"/>
      <c r="X14" s="18"/>
    </row>
    <row r="15" spans="1:24" s="7" customFormat="1" ht="21" customHeight="1" x14ac:dyDescent="0.2">
      <c r="A15" s="12"/>
      <c r="B15" s="204">
        <v>2</v>
      </c>
      <c r="C15" s="201">
        <v>11</v>
      </c>
      <c r="D15" s="202">
        <v>6</v>
      </c>
      <c r="E15" s="199" t="s">
        <v>55</v>
      </c>
      <c r="F15" s="203" t="s">
        <v>56</v>
      </c>
      <c r="G15" s="209"/>
      <c r="H15" s="209"/>
      <c r="I15" s="200" t="s">
        <v>15</v>
      </c>
      <c r="J15" s="200"/>
      <c r="K15" s="215"/>
      <c r="L15" s="152" t="str">
        <f t="shared" si="0"/>
        <v/>
      </c>
      <c r="M15" s="200" t="s">
        <v>58</v>
      </c>
      <c r="N15" s="217" t="str">
        <f t="shared" si="1"/>
        <v>Tier 1</v>
      </c>
      <c r="O15" s="206"/>
      <c r="X15" s="18"/>
    </row>
    <row r="16" spans="1:24" s="7" customFormat="1" ht="26.25" customHeight="1" x14ac:dyDescent="0.2">
      <c r="A16" s="12"/>
      <c r="B16" s="204">
        <v>2</v>
      </c>
      <c r="C16" s="201">
        <v>12</v>
      </c>
      <c r="D16" s="202">
        <v>7</v>
      </c>
      <c r="E16" s="199" t="s">
        <v>40</v>
      </c>
      <c r="F16" s="203" t="s">
        <v>56</v>
      </c>
      <c r="G16" s="209"/>
      <c r="H16" s="209"/>
      <c r="I16" s="200" t="s">
        <v>15</v>
      </c>
      <c r="J16" s="200"/>
      <c r="K16" s="215" t="s">
        <v>62</v>
      </c>
      <c r="L16" s="152" t="str">
        <f t="shared" si="0"/>
        <v>Tier 2</v>
      </c>
      <c r="M16" s="200" t="s">
        <v>58</v>
      </c>
      <c r="N16" s="217" t="str">
        <f t="shared" si="1"/>
        <v>Tier 1</v>
      </c>
      <c r="O16" s="206" t="s">
        <v>222</v>
      </c>
      <c r="X16" s="18"/>
    </row>
    <row r="17" spans="1:24" s="7" customFormat="1" ht="21" customHeight="1" x14ac:dyDescent="0.2">
      <c r="A17" s="12"/>
      <c r="B17" s="300">
        <v>3</v>
      </c>
      <c r="C17" s="301">
        <v>13</v>
      </c>
      <c r="D17" s="302">
        <v>8</v>
      </c>
      <c r="E17" s="303" t="s">
        <v>55</v>
      </c>
      <c r="F17" s="304" t="s">
        <v>56</v>
      </c>
      <c r="G17" s="305"/>
      <c r="H17" s="305"/>
      <c r="I17" s="306" t="s">
        <v>15</v>
      </c>
      <c r="J17" s="306"/>
      <c r="K17" s="307"/>
      <c r="L17" s="152" t="str">
        <f t="shared" si="0"/>
        <v/>
      </c>
      <c r="M17" s="306" t="s">
        <v>58</v>
      </c>
      <c r="N17" s="217" t="str">
        <f t="shared" si="1"/>
        <v>Tier 1</v>
      </c>
      <c r="O17" s="308"/>
      <c r="P17" s="309"/>
      <c r="X17" s="18"/>
    </row>
    <row r="18" spans="1:24" s="7" customFormat="1" ht="31.5" customHeight="1" x14ac:dyDescent="0.2">
      <c r="A18" s="12"/>
      <c r="B18" s="300">
        <v>3</v>
      </c>
      <c r="C18" s="301">
        <v>14</v>
      </c>
      <c r="D18" s="302">
        <v>9</v>
      </c>
      <c r="E18" s="303" t="s">
        <v>227</v>
      </c>
      <c r="F18" s="304" t="s">
        <v>56</v>
      </c>
      <c r="G18" s="305"/>
      <c r="H18" s="305"/>
      <c r="I18" s="306" t="s">
        <v>15</v>
      </c>
      <c r="J18" s="306"/>
      <c r="K18" s="307" t="s">
        <v>58</v>
      </c>
      <c r="L18" s="152" t="str">
        <f t="shared" si="0"/>
        <v>Tier 1</v>
      </c>
      <c r="M18" s="306" t="s">
        <v>58</v>
      </c>
      <c r="N18" s="217" t="str">
        <f t="shared" si="1"/>
        <v>Tier 1</v>
      </c>
      <c r="O18" s="310" t="s">
        <v>789</v>
      </c>
      <c r="X18" s="18"/>
    </row>
    <row r="19" spans="1:24" s="7" customFormat="1" ht="21" customHeight="1" x14ac:dyDescent="0.2">
      <c r="A19" s="12"/>
      <c r="B19" s="123"/>
      <c r="C19" s="124"/>
      <c r="D19" s="125"/>
      <c r="E19" s="162"/>
      <c r="F19" s="126"/>
      <c r="G19" s="127"/>
      <c r="H19" s="127"/>
      <c r="I19" s="122"/>
      <c r="J19" s="122"/>
      <c r="K19" s="216"/>
      <c r="L19" s="10" t="str">
        <f t="shared" ref="L19:L24" si="2">IF(K19="","",VLOOKUP(K19,$K$42:$L$44,2,FALSE))</f>
        <v/>
      </c>
      <c r="M19" s="122"/>
      <c r="N19" s="217" t="str">
        <f t="shared" si="1"/>
        <v/>
      </c>
      <c r="O19" s="158"/>
      <c r="X19" s="18"/>
    </row>
    <row r="20" spans="1:24" s="7" customFormat="1" ht="21" customHeight="1" x14ac:dyDescent="0.2">
      <c r="A20" s="12"/>
      <c r="B20" s="123"/>
      <c r="C20" s="124"/>
      <c r="D20" s="125"/>
      <c r="E20" s="162"/>
      <c r="F20" s="126"/>
      <c r="G20" s="127"/>
      <c r="H20" s="127"/>
      <c r="I20" s="122"/>
      <c r="J20" s="122"/>
      <c r="K20" s="216"/>
      <c r="L20" s="10" t="str">
        <f t="shared" si="2"/>
        <v/>
      </c>
      <c r="M20" s="122"/>
      <c r="N20" s="218" t="str">
        <f t="shared" ref="N20:N24" si="3">IF(M20="","",VLOOKUP(M20,$K$42:$L$44,2,FALSE))</f>
        <v/>
      </c>
      <c r="O20" s="158"/>
      <c r="X20" s="18"/>
    </row>
    <row r="21" spans="1:24" s="7" customFormat="1" ht="21" customHeight="1" x14ac:dyDescent="0.2">
      <c r="A21" s="12"/>
      <c r="B21" s="123"/>
      <c r="C21" s="124"/>
      <c r="D21" s="125"/>
      <c r="E21" s="162"/>
      <c r="F21" s="126"/>
      <c r="G21" s="127"/>
      <c r="H21" s="127"/>
      <c r="I21" s="122"/>
      <c r="J21" s="122"/>
      <c r="K21" s="216"/>
      <c r="L21" s="10" t="str">
        <f t="shared" si="2"/>
        <v/>
      </c>
      <c r="M21" s="122"/>
      <c r="N21" s="218" t="str">
        <f t="shared" si="3"/>
        <v/>
      </c>
      <c r="O21" s="159"/>
      <c r="X21" s="18"/>
    </row>
    <row r="22" spans="1:24" s="7" customFormat="1" ht="21" customHeight="1" x14ac:dyDescent="0.2">
      <c r="A22" s="12"/>
      <c r="B22" s="128"/>
      <c r="C22" s="129"/>
      <c r="D22" s="130"/>
      <c r="E22" s="162"/>
      <c r="F22" s="126"/>
      <c r="G22" s="131"/>
      <c r="H22" s="131"/>
      <c r="I22" s="122"/>
      <c r="J22" s="122"/>
      <c r="K22" s="216"/>
      <c r="L22" s="10" t="str">
        <f t="shared" si="2"/>
        <v/>
      </c>
      <c r="M22" s="122"/>
      <c r="N22" s="218" t="str">
        <f t="shared" si="3"/>
        <v/>
      </c>
      <c r="O22" s="160"/>
      <c r="X22" s="18"/>
    </row>
    <row r="23" spans="1:24" s="7" customFormat="1" ht="21" customHeight="1" x14ac:dyDescent="0.2">
      <c r="A23" s="12"/>
      <c r="B23" s="128"/>
      <c r="C23" s="129"/>
      <c r="D23" s="130"/>
      <c r="E23" s="162"/>
      <c r="F23" s="126"/>
      <c r="G23" s="131"/>
      <c r="H23" s="131"/>
      <c r="I23" s="122"/>
      <c r="J23" s="122"/>
      <c r="K23" s="216"/>
      <c r="L23" s="10" t="str">
        <f t="shared" si="2"/>
        <v/>
      </c>
      <c r="M23" s="122"/>
      <c r="N23" s="218" t="str">
        <f t="shared" si="3"/>
        <v/>
      </c>
      <c r="O23" s="160"/>
      <c r="X23" s="18"/>
    </row>
    <row r="24" spans="1:24" s="7" customFormat="1" ht="21.75" customHeight="1" thickBot="1" x14ac:dyDescent="0.25">
      <c r="A24" s="12"/>
      <c r="B24" s="132"/>
      <c r="C24" s="133"/>
      <c r="D24" s="134"/>
      <c r="E24" s="163"/>
      <c r="F24" s="135"/>
      <c r="G24" s="136"/>
      <c r="H24" s="136"/>
      <c r="I24" s="137"/>
      <c r="J24" s="137"/>
      <c r="K24" s="219"/>
      <c r="L24" s="220" t="str">
        <f t="shared" si="2"/>
        <v/>
      </c>
      <c r="M24" s="221"/>
      <c r="N24" s="222" t="str">
        <f t="shared" si="3"/>
        <v/>
      </c>
      <c r="O24" s="161"/>
      <c r="X24" s="18"/>
    </row>
    <row r="25" spans="1:24" s="7" customFormat="1" ht="12" customHeight="1" x14ac:dyDescent="0.2">
      <c r="A25" s="12"/>
      <c r="B25" s="12"/>
      <c r="C25" s="14"/>
      <c r="D25" s="14"/>
      <c r="E25" s="14"/>
      <c r="F25" s="14"/>
      <c r="G25" s="14"/>
      <c r="H25" s="14"/>
      <c r="I25" s="14"/>
      <c r="J25" s="14"/>
      <c r="K25" s="14"/>
      <c r="L25" s="14"/>
      <c r="M25" s="14"/>
      <c r="N25" s="14"/>
      <c r="O25" s="15"/>
      <c r="X25" s="18"/>
    </row>
    <row r="26" spans="1:24" s="8" customFormat="1" x14ac:dyDescent="0.2">
      <c r="A26" s="16"/>
      <c r="B26" s="7"/>
      <c r="X26" s="18"/>
    </row>
    <row r="27" spans="1:24" s="8" customFormat="1" x14ac:dyDescent="0.2">
      <c r="A27" s="16"/>
      <c r="B27" s="7"/>
      <c r="X27" s="18"/>
    </row>
    <row r="28" spans="1:24" s="8" customFormat="1" ht="14.25" customHeight="1" x14ac:dyDescent="0.2">
      <c r="A28" s="16"/>
      <c r="B28" s="7"/>
      <c r="X28" s="18"/>
    </row>
    <row r="29" spans="1:24" s="8" customFormat="1" x14ac:dyDescent="0.2">
      <c r="A29" s="16"/>
      <c r="B29" s="7"/>
      <c r="X29" s="18"/>
    </row>
    <row r="30" spans="1:24" s="8" customFormat="1" x14ac:dyDescent="0.2">
      <c r="A30" s="16"/>
      <c r="B30" s="7"/>
      <c r="X30" s="18"/>
    </row>
    <row r="31" spans="1:24" s="8" customFormat="1" x14ac:dyDescent="0.2">
      <c r="A31" s="16"/>
      <c r="B31" s="214"/>
      <c r="X31" s="18"/>
    </row>
    <row r="32" spans="1:24" s="8" customFormat="1" x14ac:dyDescent="0.2">
      <c r="A32" s="16"/>
      <c r="B32" s="7"/>
      <c r="X32" s="18"/>
    </row>
    <row r="33" spans="1:24" s="8" customFormat="1" x14ac:dyDescent="0.2">
      <c r="A33" s="16"/>
      <c r="B33" s="7"/>
      <c r="X33" s="18"/>
    </row>
    <row r="34" spans="1:24" s="8" customFormat="1" x14ac:dyDescent="0.2">
      <c r="A34" s="16"/>
      <c r="B34" s="16"/>
      <c r="X34" s="18"/>
    </row>
    <row r="35" spans="1:24" s="8" customFormat="1" x14ac:dyDescent="0.2">
      <c r="A35" s="16"/>
      <c r="B35" s="16"/>
      <c r="X35" s="18"/>
    </row>
    <row r="36" spans="1:24" s="8" customFormat="1" x14ac:dyDescent="0.2">
      <c r="A36" s="16"/>
      <c r="B36" s="16"/>
      <c r="X36" s="18"/>
    </row>
    <row r="39" spans="1:24" hidden="1" x14ac:dyDescent="0.2"/>
    <row r="40" spans="1:24" ht="12.5" hidden="1" thickBot="1" x14ac:dyDescent="0.25">
      <c r="F40" s="51"/>
    </row>
    <row r="41" spans="1:24" hidden="1" x14ac:dyDescent="0.2">
      <c r="E41" s="41"/>
      <c r="G41" s="42"/>
      <c r="H41" s="42"/>
      <c r="I41" s="42"/>
      <c r="J41" s="42"/>
      <c r="K41" s="42"/>
      <c r="L41" s="43"/>
    </row>
    <row r="42" spans="1:24" hidden="1" x14ac:dyDescent="0.2">
      <c r="E42" s="44" t="s">
        <v>55</v>
      </c>
      <c r="F42" s="349">
        <v>1</v>
      </c>
      <c r="G42" s="352" t="s">
        <v>56</v>
      </c>
      <c r="H42" s="46" t="s">
        <v>57</v>
      </c>
      <c r="I42" s="47" t="s">
        <v>80</v>
      </c>
      <c r="J42" s="46" t="s">
        <v>77</v>
      </c>
      <c r="K42" s="46" t="s">
        <v>58</v>
      </c>
      <c r="L42" s="48" t="s">
        <v>77</v>
      </c>
    </row>
    <row r="43" spans="1:24" hidden="1" x14ac:dyDescent="0.2">
      <c r="E43" s="49" t="s">
        <v>59</v>
      </c>
      <c r="F43" s="349">
        <v>0</v>
      </c>
      <c r="G43" s="46" t="s">
        <v>60</v>
      </c>
      <c r="H43" s="46" t="s">
        <v>15</v>
      </c>
      <c r="I43" s="47" t="s">
        <v>61</v>
      </c>
      <c r="J43" s="46" t="s">
        <v>76</v>
      </c>
      <c r="K43" s="46" t="s">
        <v>62</v>
      </c>
      <c r="L43" s="48" t="s">
        <v>76</v>
      </c>
    </row>
    <row r="44" spans="1:24" hidden="1" x14ac:dyDescent="0.2">
      <c r="E44" s="49" t="s">
        <v>63</v>
      </c>
      <c r="F44" s="349">
        <v>0</v>
      </c>
      <c r="G44" s="45" t="s">
        <v>64</v>
      </c>
      <c r="H44" s="46"/>
      <c r="I44" s="46"/>
      <c r="J44" s="46" t="s">
        <v>81</v>
      </c>
      <c r="K44" s="46" t="s">
        <v>65</v>
      </c>
      <c r="L44" s="48" t="s">
        <v>81</v>
      </c>
    </row>
    <row r="45" spans="1:24" hidden="1" x14ac:dyDescent="0.2">
      <c r="E45" s="49" t="s">
        <v>66</v>
      </c>
      <c r="F45" s="349">
        <v>0</v>
      </c>
      <c r="G45" s="45" t="s">
        <v>14</v>
      </c>
      <c r="H45" s="46"/>
      <c r="I45" s="46"/>
      <c r="J45" s="46" t="s">
        <v>82</v>
      </c>
      <c r="K45" s="46"/>
      <c r="L45" s="48"/>
    </row>
    <row r="46" spans="1:24" hidden="1" x14ac:dyDescent="0.2">
      <c r="E46" s="49" t="s">
        <v>67</v>
      </c>
      <c r="F46" s="350">
        <v>0</v>
      </c>
      <c r="G46" s="46"/>
      <c r="H46" s="46"/>
      <c r="I46" s="46"/>
      <c r="J46" s="46"/>
      <c r="K46" s="46"/>
      <c r="L46" s="48"/>
    </row>
    <row r="47" spans="1:24" hidden="1" x14ac:dyDescent="0.2">
      <c r="E47" s="49" t="s">
        <v>32</v>
      </c>
      <c r="F47" s="350">
        <v>0</v>
      </c>
      <c r="G47" s="46"/>
      <c r="H47" s="46"/>
      <c r="I47" s="46"/>
      <c r="J47" s="46"/>
      <c r="K47" s="46"/>
      <c r="L47" s="48"/>
    </row>
    <row r="48" spans="1:24" hidden="1" x14ac:dyDescent="0.2">
      <c r="E48" s="49" t="s">
        <v>33</v>
      </c>
      <c r="F48" s="350">
        <v>0</v>
      </c>
      <c r="G48" s="46"/>
      <c r="H48" s="46"/>
      <c r="I48" s="46"/>
      <c r="J48" s="46"/>
      <c r="K48" s="46"/>
      <c r="L48" s="48"/>
    </row>
    <row r="49" spans="5:12" hidden="1" x14ac:dyDescent="0.2">
      <c r="E49" s="49" t="s">
        <v>34</v>
      </c>
      <c r="F49" s="350">
        <v>0</v>
      </c>
      <c r="G49" s="46"/>
      <c r="H49" s="46"/>
      <c r="I49" s="46"/>
      <c r="J49" s="46"/>
      <c r="K49" s="46"/>
      <c r="L49" s="48"/>
    </row>
    <row r="50" spans="5:12" hidden="1" x14ac:dyDescent="0.2">
      <c r="E50" s="49" t="s">
        <v>35</v>
      </c>
      <c r="F50" s="350">
        <v>0</v>
      </c>
      <c r="G50" s="46"/>
      <c r="H50" s="46"/>
      <c r="I50" s="46"/>
      <c r="J50" s="46"/>
      <c r="K50" s="46"/>
      <c r="L50" s="48"/>
    </row>
    <row r="51" spans="5:12" hidden="1" x14ac:dyDescent="0.2">
      <c r="E51" s="49" t="s">
        <v>814</v>
      </c>
      <c r="F51" s="350">
        <v>0</v>
      </c>
      <c r="G51" s="46"/>
      <c r="H51" s="46"/>
      <c r="I51" s="46"/>
      <c r="J51" s="46"/>
      <c r="K51" s="46"/>
      <c r="L51" s="48"/>
    </row>
    <row r="52" spans="5:12" hidden="1" x14ac:dyDescent="0.2">
      <c r="E52" s="49" t="s">
        <v>36</v>
      </c>
      <c r="F52" s="350">
        <v>0</v>
      </c>
      <c r="G52" s="46"/>
      <c r="H52" s="46"/>
      <c r="I52" s="46"/>
      <c r="J52" s="46"/>
      <c r="K52" s="46"/>
      <c r="L52" s="48"/>
    </row>
    <row r="53" spans="5:12" hidden="1" x14ac:dyDescent="0.2">
      <c r="E53" s="49" t="s">
        <v>37</v>
      </c>
      <c r="F53" s="350">
        <v>0</v>
      </c>
      <c r="G53" s="46"/>
      <c r="H53" s="46"/>
      <c r="I53" s="46"/>
      <c r="J53" s="46"/>
      <c r="K53" s="46"/>
      <c r="L53" s="48"/>
    </row>
    <row r="54" spans="5:12" hidden="1" x14ac:dyDescent="0.2">
      <c r="E54" s="49" t="s">
        <v>38</v>
      </c>
      <c r="F54" s="350">
        <v>0</v>
      </c>
      <c r="G54" s="46"/>
      <c r="H54" s="46"/>
      <c r="I54" s="46"/>
      <c r="J54" s="46"/>
      <c r="K54" s="46"/>
      <c r="L54" s="48"/>
    </row>
    <row r="55" spans="5:12" hidden="1" x14ac:dyDescent="0.2">
      <c r="E55" s="49" t="s">
        <v>815</v>
      </c>
      <c r="F55" s="350">
        <v>0</v>
      </c>
      <c r="G55" s="46"/>
      <c r="H55" s="46"/>
      <c r="I55" s="46"/>
      <c r="J55" s="46"/>
      <c r="K55" s="46"/>
      <c r="L55" s="48"/>
    </row>
    <row r="56" spans="5:12" hidden="1" x14ac:dyDescent="0.2">
      <c r="E56" s="49" t="s">
        <v>816</v>
      </c>
      <c r="F56" s="350">
        <v>0</v>
      </c>
      <c r="G56" s="46"/>
      <c r="H56" s="46"/>
      <c r="I56" s="46"/>
      <c r="J56" s="46"/>
      <c r="K56" s="46"/>
      <c r="L56" s="48"/>
    </row>
    <row r="57" spans="5:12" hidden="1" x14ac:dyDescent="0.2">
      <c r="E57" s="49" t="s">
        <v>68</v>
      </c>
      <c r="F57" s="350">
        <v>0</v>
      </c>
      <c r="G57" s="46"/>
      <c r="H57" s="46"/>
      <c r="I57" s="46"/>
      <c r="J57" s="46"/>
      <c r="K57" s="46"/>
      <c r="L57" s="48"/>
    </row>
    <row r="58" spans="5:12" hidden="1" x14ac:dyDescent="0.2">
      <c r="E58" s="49" t="s">
        <v>817</v>
      </c>
      <c r="F58" s="350">
        <v>0</v>
      </c>
      <c r="G58" s="46"/>
      <c r="H58" s="46"/>
      <c r="I58" s="46"/>
      <c r="J58" s="46"/>
      <c r="K58" s="46"/>
      <c r="L58" s="48"/>
    </row>
    <row r="59" spans="5:12" hidden="1" x14ac:dyDescent="0.2">
      <c r="E59" s="49" t="s">
        <v>227</v>
      </c>
      <c r="F59" s="350">
        <v>0</v>
      </c>
      <c r="G59" s="46"/>
      <c r="H59" s="46"/>
      <c r="I59" s="46"/>
      <c r="J59" s="46"/>
      <c r="K59" s="46"/>
      <c r="L59" s="48"/>
    </row>
    <row r="60" spans="5:12" hidden="1" x14ac:dyDescent="0.2">
      <c r="E60" s="49" t="s">
        <v>39</v>
      </c>
      <c r="F60" s="350">
        <v>0</v>
      </c>
      <c r="G60" s="46"/>
      <c r="H60" s="46"/>
      <c r="I60" s="46"/>
      <c r="J60" s="46"/>
      <c r="K60" s="46"/>
      <c r="L60" s="48"/>
    </row>
    <row r="61" spans="5:12" hidden="1" x14ac:dyDescent="0.2">
      <c r="E61" s="49" t="s">
        <v>818</v>
      </c>
      <c r="F61" s="350">
        <v>0</v>
      </c>
      <c r="G61" s="46"/>
      <c r="H61" s="46"/>
      <c r="I61" s="46"/>
      <c r="J61" s="46"/>
      <c r="K61" s="46"/>
      <c r="L61" s="48"/>
    </row>
    <row r="62" spans="5:12" hidden="1" x14ac:dyDescent="0.2">
      <c r="E62" s="49" t="s">
        <v>40</v>
      </c>
      <c r="F62" s="350">
        <v>0</v>
      </c>
      <c r="G62" s="46"/>
      <c r="H62" s="46"/>
      <c r="I62" s="46"/>
      <c r="J62" s="46"/>
      <c r="K62" s="46"/>
      <c r="L62" s="48"/>
    </row>
    <row r="63" spans="5:12" hidden="1" x14ac:dyDescent="0.2">
      <c r="E63" s="49" t="s">
        <v>41</v>
      </c>
      <c r="F63" s="350">
        <v>0</v>
      </c>
      <c r="G63" s="46"/>
      <c r="H63" s="46"/>
      <c r="I63" s="46"/>
      <c r="J63" s="46"/>
      <c r="K63" s="46"/>
      <c r="L63" s="48"/>
    </row>
    <row r="64" spans="5:12" hidden="1" x14ac:dyDescent="0.2">
      <c r="E64" s="49" t="s">
        <v>819</v>
      </c>
      <c r="F64" s="350">
        <v>0</v>
      </c>
      <c r="G64" s="46"/>
      <c r="H64" s="46"/>
      <c r="I64" s="46"/>
      <c r="J64" s="46"/>
      <c r="K64" s="46"/>
      <c r="L64" s="48"/>
    </row>
    <row r="65" spans="5:12" hidden="1" x14ac:dyDescent="0.2">
      <c r="E65" s="49" t="s">
        <v>820</v>
      </c>
      <c r="F65" s="350">
        <v>0</v>
      </c>
      <c r="G65" s="46"/>
      <c r="H65" s="46"/>
      <c r="I65" s="46"/>
      <c r="J65" s="46"/>
      <c r="K65" s="46"/>
      <c r="L65" s="48"/>
    </row>
    <row r="66" spans="5:12" hidden="1" x14ac:dyDescent="0.2">
      <c r="E66" s="49" t="s">
        <v>69</v>
      </c>
      <c r="F66" s="350">
        <v>0</v>
      </c>
      <c r="G66" s="46"/>
      <c r="H66" s="46"/>
      <c r="I66" s="46"/>
      <c r="J66" s="46"/>
      <c r="K66" s="46"/>
      <c r="L66" s="48"/>
    </row>
    <row r="67" spans="5:12" hidden="1" x14ac:dyDescent="0.2">
      <c r="E67" s="49" t="s">
        <v>42</v>
      </c>
      <c r="F67" s="350">
        <v>0</v>
      </c>
      <c r="G67" s="46"/>
      <c r="H67" s="46"/>
      <c r="I67" s="46"/>
      <c r="J67" s="46"/>
      <c r="K67" s="46"/>
      <c r="L67" s="48"/>
    </row>
    <row r="68" spans="5:12" hidden="1" x14ac:dyDescent="0.2">
      <c r="E68" s="49" t="s">
        <v>43</v>
      </c>
      <c r="F68" s="350">
        <v>0</v>
      </c>
      <c r="G68" s="46"/>
      <c r="H68" s="46"/>
      <c r="I68" s="46"/>
      <c r="J68" s="46"/>
      <c r="K68" s="46"/>
      <c r="L68" s="48"/>
    </row>
    <row r="69" spans="5:12" hidden="1" x14ac:dyDescent="0.2">
      <c r="E69" s="49" t="s">
        <v>44</v>
      </c>
      <c r="F69" s="350">
        <v>0</v>
      </c>
      <c r="G69" s="46"/>
      <c r="H69" s="46"/>
      <c r="I69" s="46"/>
      <c r="J69" s="46"/>
      <c r="K69" s="46"/>
      <c r="L69" s="48"/>
    </row>
    <row r="70" spans="5:12" hidden="1" x14ac:dyDescent="0.2">
      <c r="E70" s="348" t="s">
        <v>813</v>
      </c>
      <c r="F70" s="350">
        <v>0</v>
      </c>
      <c r="G70" s="46"/>
      <c r="H70" s="46"/>
      <c r="I70" s="46"/>
      <c r="J70" s="46"/>
      <c r="K70" s="46"/>
      <c r="L70" s="48"/>
    </row>
    <row r="71" spans="5:12" hidden="1" x14ac:dyDescent="0.2">
      <c r="E71" s="50" t="s">
        <v>821</v>
      </c>
      <c r="F71" s="350">
        <v>1</v>
      </c>
      <c r="G71" s="46"/>
      <c r="H71" s="46"/>
      <c r="I71" s="46"/>
      <c r="J71" s="46"/>
      <c r="K71" s="46"/>
      <c r="L71" s="48"/>
    </row>
    <row r="72" spans="5:12" hidden="1" x14ac:dyDescent="0.2">
      <c r="E72" s="50" t="s">
        <v>45</v>
      </c>
      <c r="F72" s="350">
        <v>1</v>
      </c>
      <c r="G72" s="46"/>
      <c r="H72" s="46"/>
      <c r="I72" s="46"/>
      <c r="J72" s="46"/>
      <c r="K72" s="46"/>
      <c r="L72" s="48"/>
    </row>
    <row r="73" spans="5:12" hidden="1" x14ac:dyDescent="0.2">
      <c r="E73" s="50" t="s">
        <v>46</v>
      </c>
      <c r="F73" s="350">
        <v>1</v>
      </c>
      <c r="G73" s="46"/>
      <c r="H73" s="46"/>
      <c r="I73" s="46"/>
      <c r="J73" s="46"/>
      <c r="K73" s="46"/>
      <c r="L73" s="48"/>
    </row>
    <row r="74" spans="5:12" hidden="1" x14ac:dyDescent="0.2">
      <c r="E74" s="50" t="s">
        <v>47</v>
      </c>
      <c r="F74" s="350">
        <v>1</v>
      </c>
      <c r="G74" s="46"/>
      <c r="H74" s="46"/>
      <c r="I74" s="46"/>
      <c r="J74" s="46"/>
      <c r="K74" s="46"/>
      <c r="L74" s="48"/>
    </row>
    <row r="75" spans="5:12" hidden="1" x14ac:dyDescent="0.2">
      <c r="E75" s="50" t="s">
        <v>70</v>
      </c>
      <c r="F75" s="350">
        <v>1</v>
      </c>
      <c r="G75" s="46"/>
      <c r="H75" s="46"/>
      <c r="I75" s="46"/>
      <c r="J75" s="46"/>
      <c r="K75" s="46"/>
      <c r="L75" s="48"/>
    </row>
    <row r="76" spans="5:12" hidden="1" x14ac:dyDescent="0.2">
      <c r="E76" s="50" t="s">
        <v>71</v>
      </c>
      <c r="F76" s="350">
        <v>1</v>
      </c>
      <c r="G76" s="46"/>
      <c r="H76" s="46"/>
      <c r="I76" s="46"/>
      <c r="J76" s="46"/>
      <c r="K76" s="46"/>
      <c r="L76" s="48"/>
    </row>
    <row r="77" spans="5:12" hidden="1" x14ac:dyDescent="0.2">
      <c r="E77" s="50" t="s">
        <v>72</v>
      </c>
      <c r="F77" s="350">
        <v>1</v>
      </c>
      <c r="G77" s="46"/>
      <c r="H77" s="46"/>
      <c r="I77" s="46"/>
      <c r="J77" s="46"/>
      <c r="K77" s="46"/>
      <c r="L77" s="48"/>
    </row>
    <row r="78" spans="5:12" hidden="1" x14ac:dyDescent="0.2">
      <c r="E78" s="50" t="s">
        <v>73</v>
      </c>
      <c r="F78" s="350">
        <v>1</v>
      </c>
      <c r="G78" s="46"/>
      <c r="H78" s="46"/>
      <c r="I78" s="46"/>
      <c r="J78" s="46"/>
      <c r="K78" s="46"/>
      <c r="L78" s="48"/>
    </row>
    <row r="79" spans="5:12" hidden="1" x14ac:dyDescent="0.2">
      <c r="E79" s="53" t="s">
        <v>161</v>
      </c>
      <c r="F79" s="350">
        <v>1</v>
      </c>
      <c r="G79" s="46"/>
      <c r="H79" s="46"/>
      <c r="I79" s="46"/>
      <c r="J79" s="46"/>
      <c r="K79" s="46"/>
      <c r="L79" s="48"/>
    </row>
    <row r="80" spans="5:12" hidden="1" x14ac:dyDescent="0.2">
      <c r="E80" s="53" t="s">
        <v>162</v>
      </c>
      <c r="F80" s="350">
        <v>1</v>
      </c>
      <c r="G80" s="46"/>
      <c r="H80" s="46"/>
      <c r="I80" s="46"/>
      <c r="J80" s="46"/>
      <c r="K80" s="46"/>
      <c r="L80" s="48"/>
    </row>
    <row r="81" spans="5:12" hidden="1" x14ac:dyDescent="0.2">
      <c r="E81" s="53" t="s">
        <v>163</v>
      </c>
      <c r="F81" s="350">
        <v>1</v>
      </c>
      <c r="G81" s="46"/>
      <c r="H81" s="46"/>
      <c r="I81" s="46"/>
      <c r="J81" s="46"/>
      <c r="K81" s="46"/>
      <c r="L81" s="48"/>
    </row>
    <row r="82" spans="5:12" hidden="1" x14ac:dyDescent="0.2">
      <c r="E82" s="53" t="s">
        <v>164</v>
      </c>
      <c r="F82" s="350">
        <v>1</v>
      </c>
      <c r="G82" s="46"/>
      <c r="H82" s="46"/>
      <c r="I82" s="46"/>
      <c r="J82" s="46"/>
      <c r="K82" s="46"/>
      <c r="L82" s="48"/>
    </row>
    <row r="83" spans="5:12" hidden="1" x14ac:dyDescent="0.2">
      <c r="E83" s="53" t="s">
        <v>165</v>
      </c>
      <c r="F83" s="350">
        <v>1</v>
      </c>
      <c r="G83" s="46"/>
      <c r="H83" s="46"/>
      <c r="I83" s="46"/>
      <c r="J83" s="46"/>
      <c r="K83" s="46"/>
      <c r="L83" s="48"/>
    </row>
    <row r="84" spans="5:12" hidden="1" x14ac:dyDescent="0.2">
      <c r="E84" s="53" t="s">
        <v>166</v>
      </c>
      <c r="F84" s="350">
        <v>1</v>
      </c>
      <c r="G84" s="46"/>
      <c r="H84" s="46"/>
      <c r="I84" s="46"/>
      <c r="J84" s="46"/>
      <c r="K84" s="46"/>
      <c r="L84" s="48"/>
    </row>
    <row r="85" spans="5:12" hidden="1" x14ac:dyDescent="0.2">
      <c r="E85" s="53" t="s">
        <v>167</v>
      </c>
      <c r="F85" s="350">
        <v>1</v>
      </c>
      <c r="G85" s="46"/>
      <c r="H85" s="46"/>
      <c r="I85" s="46"/>
      <c r="J85" s="46"/>
      <c r="K85" s="46"/>
      <c r="L85" s="48"/>
    </row>
    <row r="86" spans="5:12" hidden="1" x14ac:dyDescent="0.2">
      <c r="E86" s="53" t="s">
        <v>168</v>
      </c>
      <c r="F86" s="350">
        <v>1</v>
      </c>
      <c r="G86" s="46"/>
      <c r="H86" s="46"/>
      <c r="I86" s="46"/>
      <c r="J86" s="46"/>
      <c r="K86" s="46"/>
      <c r="L86" s="48"/>
    </row>
    <row r="87" spans="5:12" hidden="1" x14ac:dyDescent="0.2">
      <c r="E87" s="150" t="s">
        <v>169</v>
      </c>
      <c r="F87" s="350">
        <v>1</v>
      </c>
      <c r="G87" s="46"/>
      <c r="H87" s="46"/>
      <c r="I87" s="46"/>
      <c r="J87" s="46"/>
      <c r="K87" s="46"/>
      <c r="L87" s="48"/>
    </row>
    <row r="88" spans="5:12" hidden="1" x14ac:dyDescent="0.2">
      <c r="E88" s="150" t="s">
        <v>170</v>
      </c>
      <c r="F88" s="350">
        <v>1</v>
      </c>
      <c r="G88" s="46"/>
      <c r="H88" s="46"/>
      <c r="I88" s="46"/>
      <c r="J88" s="46"/>
      <c r="K88" s="46"/>
      <c r="L88" s="48"/>
    </row>
    <row r="89" spans="5:12" hidden="1" x14ac:dyDescent="0.2">
      <c r="E89" s="150" t="s">
        <v>171</v>
      </c>
      <c r="F89" s="350">
        <v>1</v>
      </c>
      <c r="G89" s="46"/>
      <c r="H89" s="46"/>
      <c r="I89" s="46"/>
      <c r="J89" s="46"/>
      <c r="K89" s="46"/>
      <c r="L89" s="48"/>
    </row>
    <row r="90" spans="5:12" hidden="1" x14ac:dyDescent="0.2">
      <c r="E90" s="150" t="s">
        <v>172</v>
      </c>
      <c r="F90" s="350">
        <v>1</v>
      </c>
      <c r="G90" s="46"/>
      <c r="H90" s="46"/>
      <c r="I90" s="46"/>
      <c r="J90" s="46"/>
      <c r="K90" s="46"/>
      <c r="L90" s="48"/>
    </row>
    <row r="91" spans="5:12" hidden="1" x14ac:dyDescent="0.2">
      <c r="E91" s="150" t="s">
        <v>173</v>
      </c>
      <c r="F91" s="350">
        <v>1</v>
      </c>
      <c r="G91" s="46"/>
      <c r="H91" s="46"/>
      <c r="I91" s="46"/>
      <c r="J91" s="46"/>
      <c r="K91" s="46"/>
      <c r="L91" s="48"/>
    </row>
    <row r="92" spans="5:12" hidden="1" x14ac:dyDescent="0.2">
      <c r="E92" s="150" t="s">
        <v>174</v>
      </c>
      <c r="F92" s="350">
        <v>1</v>
      </c>
      <c r="G92" s="46"/>
      <c r="H92" s="46"/>
      <c r="I92" s="46"/>
      <c r="J92" s="46"/>
      <c r="K92" s="46"/>
      <c r="L92" s="48"/>
    </row>
    <row r="93" spans="5:12" hidden="1" x14ac:dyDescent="0.2">
      <c r="E93" s="150" t="s">
        <v>175</v>
      </c>
      <c r="F93" s="350">
        <v>1</v>
      </c>
      <c r="G93" s="46"/>
      <c r="H93" s="46"/>
      <c r="I93" s="46"/>
      <c r="J93" s="46"/>
      <c r="K93" s="46"/>
      <c r="L93" s="48"/>
    </row>
    <row r="94" spans="5:12" hidden="1" x14ac:dyDescent="0.2">
      <c r="E94" s="150" t="s">
        <v>176</v>
      </c>
      <c r="F94" s="350">
        <v>1</v>
      </c>
      <c r="G94" s="46"/>
      <c r="H94" s="46"/>
      <c r="I94" s="46"/>
      <c r="J94" s="46"/>
      <c r="K94" s="46"/>
      <c r="L94" s="48"/>
    </row>
    <row r="95" spans="5:12" hidden="1" x14ac:dyDescent="0.2">
      <c r="E95" s="150" t="s">
        <v>177</v>
      </c>
      <c r="F95" s="350">
        <v>1</v>
      </c>
      <c r="G95" s="46"/>
      <c r="H95" s="46"/>
      <c r="I95" s="46"/>
      <c r="J95" s="46"/>
      <c r="K95" s="46"/>
      <c r="L95" s="48"/>
    </row>
    <row r="96" spans="5:12" hidden="1" x14ac:dyDescent="0.2">
      <c r="E96" s="150" t="s">
        <v>178</v>
      </c>
      <c r="F96" s="350">
        <v>1</v>
      </c>
      <c r="G96" s="46"/>
      <c r="H96" s="46"/>
      <c r="I96" s="46"/>
      <c r="J96" s="46"/>
      <c r="K96" s="46"/>
      <c r="L96" s="48"/>
    </row>
    <row r="97" spans="5:12" hidden="1" x14ac:dyDescent="0.2">
      <c r="E97" s="150" t="s">
        <v>179</v>
      </c>
      <c r="F97" s="350">
        <v>1</v>
      </c>
      <c r="G97" s="46"/>
      <c r="H97" s="46"/>
      <c r="I97" s="46"/>
      <c r="J97" s="46"/>
      <c r="K97" s="46"/>
      <c r="L97" s="48"/>
    </row>
    <row r="98" spans="5:12" hidden="1" x14ac:dyDescent="0.2">
      <c r="E98" s="53" t="s">
        <v>180</v>
      </c>
      <c r="F98" s="350">
        <v>1</v>
      </c>
      <c r="G98" s="46"/>
      <c r="H98" s="46"/>
      <c r="I98" s="46"/>
      <c r="J98" s="46"/>
      <c r="K98" s="46"/>
      <c r="L98" s="48"/>
    </row>
    <row r="99" spans="5:12" ht="12.5" hidden="1" thickBot="1" x14ac:dyDescent="0.25">
      <c r="E99" s="54" t="s">
        <v>181</v>
      </c>
      <c r="F99" s="351">
        <v>1</v>
      </c>
      <c r="G99" s="51"/>
      <c r="H99" s="51"/>
      <c r="I99" s="51"/>
      <c r="J99" s="51"/>
      <c r="K99" s="51"/>
      <c r="L99" s="52"/>
    </row>
  </sheetData>
  <sheetProtection formatRows="0" insertRows="0" deleteRows="0"/>
  <mergeCells count="8">
    <mergeCell ref="B3:B4"/>
    <mergeCell ref="M3:N3"/>
    <mergeCell ref="O3:O4"/>
    <mergeCell ref="C3:C4"/>
    <mergeCell ref="E3:E4"/>
    <mergeCell ref="D3:D4"/>
    <mergeCell ref="F3:J3"/>
    <mergeCell ref="K3:L3"/>
  </mergeCells>
  <phoneticPr fontId="3"/>
  <conditionalFormatting sqref="K5:K24">
    <cfRule type="expression" dxfId="10" priority="2">
      <formula>VLOOKUP(E5,$E$42:$F$99,2,0)=1</formula>
    </cfRule>
  </conditionalFormatting>
  <conditionalFormatting sqref="L5:L24">
    <cfRule type="expression" dxfId="9" priority="1">
      <formula>VLOOKUP(E5,$E$42:$F$99,2,0)=1</formula>
    </cfRule>
  </conditionalFormatting>
  <dataValidations count="6">
    <dataValidation showDropDown="1" showInputMessage="1" showErrorMessage="1" sqref="G5:G24" xr:uid="{00000000-0002-0000-0600-000000000000}"/>
    <dataValidation type="list" allowBlank="1" showInputMessage="1" showErrorMessage="1" sqref="E5:E24" xr:uid="{00000000-0002-0000-0600-000001000000}">
      <formula1>$E$41:$E$99</formula1>
    </dataValidation>
    <dataValidation type="list" allowBlank="1" showInputMessage="1" showErrorMessage="1" sqref="F5:F24" xr:uid="{00000000-0002-0000-0600-000002000000}">
      <formula1>$G$41:$G$45</formula1>
    </dataValidation>
    <dataValidation type="list" allowBlank="1" showInputMessage="1" showErrorMessage="1" sqref="I5:I24" xr:uid="{00000000-0002-0000-0600-000003000000}">
      <formula1>$H$41:$H$43</formula1>
    </dataValidation>
    <dataValidation type="list" allowBlank="1" showInputMessage="1" showErrorMessage="1" sqref="J5:J24" xr:uid="{00000000-0002-0000-0600-000004000000}">
      <formula1>$J$41:$J$45</formula1>
    </dataValidation>
    <dataValidation type="list" allowBlank="1" showInputMessage="1" showErrorMessage="1" sqref="M5:M24 K5:K24" xr:uid="{00000000-0002-0000-0600-000005000000}">
      <formula1>$K$41:$K$44</formula1>
    </dataValidation>
  </dataValidations>
  <pageMargins left="0.78740157480314965" right="0.78740157480314965" top="0.78740157480314965" bottom="0.78740157480314965" header="0.51181102362204722" footer="0.51181102362204722"/>
  <pageSetup paperSize="9" scale="68" fitToWidth="2" orientation="landscape" r:id="rId1"/>
  <headerFooter alignWithMargins="0">
    <oddFooter>&amp;L&amp;A&amp;R&amp;F</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95"/>
  <sheetViews>
    <sheetView showGridLines="0" view="pageBreakPreview" zoomScaleNormal="100" zoomScaleSheetLayoutView="100" workbookViewId="0"/>
  </sheetViews>
  <sheetFormatPr defaultColWidth="10.296875" defaultRowHeight="12" x14ac:dyDescent="0.2"/>
  <cols>
    <col min="1" max="1" width="1.3984375" style="271" customWidth="1"/>
    <col min="2" max="2" width="7.8984375" style="12" customWidth="1"/>
    <col min="3" max="3" width="7.8984375" style="9" customWidth="1"/>
    <col min="4" max="4" width="25.69921875" style="9" customWidth="1"/>
    <col min="5" max="5" width="17.09765625" style="9" customWidth="1"/>
    <col min="6" max="6" width="9.296875" style="9" customWidth="1"/>
    <col min="7" max="7" width="16.59765625" style="9" bestFit="1" customWidth="1"/>
    <col min="8" max="8" width="23.3984375" style="9" bestFit="1" customWidth="1"/>
    <col min="9" max="9" width="17.09765625" style="9" customWidth="1"/>
    <col min="10" max="10" width="47.09765625" style="9" customWidth="1"/>
    <col min="11" max="11" width="1.3984375" style="12" customWidth="1"/>
    <col min="12" max="12" width="19.59765625" style="9" customWidth="1"/>
    <col min="13" max="13" width="20.69921875" style="9" customWidth="1"/>
    <col min="14" max="27" width="11" style="9" customWidth="1"/>
    <col min="28" max="16384" width="10.296875" style="9"/>
  </cols>
  <sheetData>
    <row r="1" spans="1:11" s="7" customFormat="1" x14ac:dyDescent="0.2">
      <c r="A1" s="271"/>
      <c r="B1" s="12"/>
      <c r="K1" s="12"/>
    </row>
    <row r="2" spans="1:11" ht="21" customHeight="1" thickBot="1" x14ac:dyDescent="0.25">
      <c r="A2" s="272"/>
      <c r="B2" s="360" t="s">
        <v>825</v>
      </c>
      <c r="D2" s="21"/>
      <c r="K2" s="7"/>
    </row>
    <row r="3" spans="1:11" ht="26.25" customHeight="1" x14ac:dyDescent="0.2">
      <c r="B3" s="498" t="s">
        <v>151</v>
      </c>
      <c r="C3" s="500" t="s">
        <v>78</v>
      </c>
      <c r="D3" s="484" t="s">
        <v>160</v>
      </c>
      <c r="E3" s="502" t="s">
        <v>49</v>
      </c>
      <c r="F3" s="503"/>
      <c r="G3" s="484" t="s">
        <v>1</v>
      </c>
      <c r="H3" s="484" t="s">
        <v>2</v>
      </c>
      <c r="I3" s="484" t="s">
        <v>3</v>
      </c>
      <c r="J3" s="486" t="s">
        <v>52</v>
      </c>
    </row>
    <row r="4" spans="1:11" ht="26.25" customHeight="1" thickBot="1" x14ac:dyDescent="0.25">
      <c r="B4" s="499"/>
      <c r="C4" s="501"/>
      <c r="D4" s="485"/>
      <c r="E4" s="22" t="s">
        <v>83</v>
      </c>
      <c r="F4" s="23" t="s">
        <v>84</v>
      </c>
      <c r="G4" s="485"/>
      <c r="H4" s="485"/>
      <c r="I4" s="485"/>
      <c r="J4" s="487"/>
    </row>
    <row r="5" spans="1:11" ht="26.25" customHeight="1" x14ac:dyDescent="0.2">
      <c r="A5" s="271">
        <f t="shared" ref="A5:A18" si="0">IF(D5="","",VLOOKUP(D5,$D$33:$E$90,2,0))</f>
        <v>1</v>
      </c>
      <c r="B5" s="248">
        <v>1</v>
      </c>
      <c r="C5" s="247">
        <v>1</v>
      </c>
      <c r="D5" s="254" t="s">
        <v>55</v>
      </c>
      <c r="E5" s="249">
        <v>1000000</v>
      </c>
      <c r="F5" s="255" t="s">
        <v>228</v>
      </c>
      <c r="G5" s="256"/>
      <c r="H5" s="257">
        <v>4.9600000000000002E-4</v>
      </c>
      <c r="I5" s="311">
        <f t="shared" ref="I5:I18" si="1">IF(D5="","",IF(A5=0,E5*G5*H5,E5*H5))</f>
        <v>496</v>
      </c>
      <c r="J5" s="246"/>
    </row>
    <row r="6" spans="1:11" ht="26.25" customHeight="1" x14ac:dyDescent="0.2">
      <c r="A6" s="271">
        <f t="shared" si="0"/>
        <v>0</v>
      </c>
      <c r="B6" s="245">
        <v>1</v>
      </c>
      <c r="C6" s="244">
        <v>2</v>
      </c>
      <c r="D6" s="254" t="s">
        <v>40</v>
      </c>
      <c r="E6" s="250">
        <v>300</v>
      </c>
      <c r="F6" s="251" t="s">
        <v>229</v>
      </c>
      <c r="G6" s="256">
        <v>45</v>
      </c>
      <c r="H6" s="252">
        <v>5.0599999999999999E-2</v>
      </c>
      <c r="I6" s="311">
        <f t="shared" si="1"/>
        <v>683.1</v>
      </c>
      <c r="J6" s="253"/>
    </row>
    <row r="7" spans="1:11" ht="26.25" customHeight="1" x14ac:dyDescent="0.2">
      <c r="A7" s="271">
        <f t="shared" si="0"/>
        <v>0</v>
      </c>
      <c r="B7" s="245">
        <v>1</v>
      </c>
      <c r="C7" s="244">
        <v>3</v>
      </c>
      <c r="D7" s="254" t="s">
        <v>40</v>
      </c>
      <c r="E7" s="250">
        <v>350</v>
      </c>
      <c r="F7" s="251" t="s">
        <v>229</v>
      </c>
      <c r="G7" s="256">
        <v>44</v>
      </c>
      <c r="H7" s="252">
        <v>5.0599999999999999E-2</v>
      </c>
      <c r="I7" s="311">
        <f t="shared" si="1"/>
        <v>779.24</v>
      </c>
      <c r="J7" s="253"/>
    </row>
    <row r="8" spans="1:11" ht="26.25" customHeight="1" x14ac:dyDescent="0.2">
      <c r="A8" s="271">
        <f t="shared" si="0"/>
        <v>0</v>
      </c>
      <c r="B8" s="245">
        <v>1</v>
      </c>
      <c r="C8" s="244" t="s">
        <v>793</v>
      </c>
      <c r="D8" s="254" t="s">
        <v>38</v>
      </c>
      <c r="E8" s="250">
        <v>349</v>
      </c>
      <c r="F8" s="251" t="s">
        <v>230</v>
      </c>
      <c r="G8" s="256">
        <v>39.1</v>
      </c>
      <c r="H8" s="252">
        <v>6.93E-2</v>
      </c>
      <c r="I8" s="311">
        <f t="shared" si="1"/>
        <v>945.66086999999993</v>
      </c>
      <c r="J8" s="253" t="s">
        <v>794</v>
      </c>
    </row>
    <row r="9" spans="1:11" ht="26.25" customHeight="1" x14ac:dyDescent="0.2">
      <c r="A9" s="271">
        <f t="shared" si="0"/>
        <v>0</v>
      </c>
      <c r="B9" s="245">
        <v>1</v>
      </c>
      <c r="C9" s="244" t="s">
        <v>795</v>
      </c>
      <c r="D9" s="254" t="s">
        <v>34</v>
      </c>
      <c r="E9" s="250">
        <v>13</v>
      </c>
      <c r="F9" s="251" t="s">
        <v>230</v>
      </c>
      <c r="G9" s="256">
        <v>34.6</v>
      </c>
      <c r="H9" s="252">
        <v>6.7100000000000007E-2</v>
      </c>
      <c r="I9" s="311">
        <f t="shared" si="1"/>
        <v>30.181580000000004</v>
      </c>
      <c r="J9" s="253" t="s">
        <v>796</v>
      </c>
    </row>
    <row r="10" spans="1:11" ht="26.25" customHeight="1" x14ac:dyDescent="0.2">
      <c r="A10" s="271">
        <f t="shared" si="0"/>
        <v>1</v>
      </c>
      <c r="B10" s="245">
        <v>2</v>
      </c>
      <c r="C10" s="244">
        <v>11</v>
      </c>
      <c r="D10" s="254" t="s">
        <v>55</v>
      </c>
      <c r="E10" s="250">
        <v>1200000</v>
      </c>
      <c r="F10" s="251" t="s">
        <v>228</v>
      </c>
      <c r="G10" s="256"/>
      <c r="H10" s="252">
        <v>4.9600000000000002E-4</v>
      </c>
      <c r="I10" s="311">
        <f t="shared" si="1"/>
        <v>595.20000000000005</v>
      </c>
      <c r="J10" s="253"/>
    </row>
    <row r="11" spans="1:11" ht="26.25" customHeight="1" x14ac:dyDescent="0.2">
      <c r="A11" s="271">
        <f t="shared" si="0"/>
        <v>0</v>
      </c>
      <c r="B11" s="245">
        <v>2</v>
      </c>
      <c r="C11" s="244">
        <v>12</v>
      </c>
      <c r="D11" s="254" t="s">
        <v>40</v>
      </c>
      <c r="E11" s="250">
        <v>400</v>
      </c>
      <c r="F11" s="251" t="s">
        <v>229</v>
      </c>
      <c r="G11" s="256">
        <v>45</v>
      </c>
      <c r="H11" s="252">
        <v>5.0599999999999999E-2</v>
      </c>
      <c r="I11" s="311">
        <f t="shared" si="1"/>
        <v>910.8</v>
      </c>
      <c r="J11" s="253"/>
    </row>
    <row r="12" spans="1:11" ht="26.25" customHeight="1" x14ac:dyDescent="0.2">
      <c r="A12" s="271">
        <f t="shared" si="0"/>
        <v>1</v>
      </c>
      <c r="B12" s="245">
        <v>3</v>
      </c>
      <c r="C12" s="244">
        <v>13</v>
      </c>
      <c r="D12" s="254" t="s">
        <v>55</v>
      </c>
      <c r="E12" s="250">
        <v>1100000</v>
      </c>
      <c r="F12" s="251" t="s">
        <v>228</v>
      </c>
      <c r="G12" s="256"/>
      <c r="H12" s="252">
        <v>4.9600000000000002E-4</v>
      </c>
      <c r="I12" s="311">
        <f t="shared" si="1"/>
        <v>545.6</v>
      </c>
      <c r="J12" s="253"/>
    </row>
    <row r="13" spans="1:11" ht="26.25" customHeight="1" x14ac:dyDescent="0.2">
      <c r="A13" s="271">
        <f t="shared" si="0"/>
        <v>0</v>
      </c>
      <c r="B13" s="245">
        <v>3</v>
      </c>
      <c r="C13" s="244">
        <v>14</v>
      </c>
      <c r="D13" s="254" t="s">
        <v>227</v>
      </c>
      <c r="E13" s="250">
        <v>100</v>
      </c>
      <c r="F13" s="251" t="s">
        <v>231</v>
      </c>
      <c r="G13" s="256">
        <v>50.8</v>
      </c>
      <c r="H13" s="252">
        <v>5.8999999999999997E-2</v>
      </c>
      <c r="I13" s="311">
        <f t="shared" si="1"/>
        <v>299.71999999999997</v>
      </c>
      <c r="J13" s="253"/>
    </row>
    <row r="14" spans="1:11" ht="26.25" customHeight="1" x14ac:dyDescent="0.2">
      <c r="A14" s="271" t="str">
        <f t="shared" si="0"/>
        <v/>
      </c>
      <c r="B14" s="245"/>
      <c r="C14" s="244"/>
      <c r="D14" s="254"/>
      <c r="E14" s="250"/>
      <c r="F14" s="251"/>
      <c r="G14" s="256"/>
      <c r="H14" s="252"/>
      <c r="I14" s="311" t="str">
        <f t="shared" si="1"/>
        <v/>
      </c>
      <c r="J14" s="253"/>
    </row>
    <row r="15" spans="1:11" ht="26.25" customHeight="1" x14ac:dyDescent="0.2">
      <c r="A15" s="271" t="str">
        <f t="shared" si="0"/>
        <v/>
      </c>
      <c r="B15" s="245"/>
      <c r="C15" s="244"/>
      <c r="D15" s="254"/>
      <c r="E15" s="250"/>
      <c r="F15" s="251"/>
      <c r="G15" s="256"/>
      <c r="H15" s="252"/>
      <c r="I15" s="311" t="str">
        <f t="shared" si="1"/>
        <v/>
      </c>
      <c r="J15" s="253"/>
    </row>
    <row r="16" spans="1:11" ht="26.25" customHeight="1" x14ac:dyDescent="0.2">
      <c r="A16" s="271" t="str">
        <f t="shared" si="0"/>
        <v/>
      </c>
      <c r="B16" s="245"/>
      <c r="C16" s="244"/>
      <c r="D16" s="254"/>
      <c r="E16" s="250"/>
      <c r="F16" s="251"/>
      <c r="G16" s="256"/>
      <c r="H16" s="252"/>
      <c r="I16" s="311" t="str">
        <f t="shared" si="1"/>
        <v/>
      </c>
      <c r="J16" s="253"/>
    </row>
    <row r="17" spans="1:11" ht="26.25" customHeight="1" x14ac:dyDescent="0.2">
      <c r="A17" s="271" t="str">
        <f t="shared" si="0"/>
        <v/>
      </c>
      <c r="B17" s="245"/>
      <c r="C17" s="244"/>
      <c r="D17" s="254"/>
      <c r="E17" s="250"/>
      <c r="F17" s="251"/>
      <c r="G17" s="256"/>
      <c r="H17" s="252"/>
      <c r="I17" s="311" t="str">
        <f t="shared" si="1"/>
        <v/>
      </c>
      <c r="J17" s="253"/>
    </row>
    <row r="18" spans="1:11" ht="26.25" customHeight="1" thickBot="1" x14ac:dyDescent="0.25">
      <c r="A18" s="271" t="str">
        <f t="shared" si="0"/>
        <v/>
      </c>
      <c r="B18" s="243"/>
      <c r="C18" s="242"/>
      <c r="D18" s="254"/>
      <c r="E18" s="274"/>
      <c r="F18" s="275"/>
      <c r="G18" s="256"/>
      <c r="H18" s="276"/>
      <c r="I18" s="361" t="str">
        <f t="shared" si="1"/>
        <v/>
      </c>
      <c r="J18" s="277"/>
    </row>
    <row r="19" spans="1:11" ht="26.25" customHeight="1" thickTop="1" thickBot="1" x14ac:dyDescent="0.25">
      <c r="B19" s="314"/>
      <c r="C19" s="315"/>
      <c r="D19" s="316"/>
      <c r="E19" s="315"/>
      <c r="F19" s="315"/>
      <c r="G19" s="315"/>
      <c r="H19" s="317" t="s">
        <v>797</v>
      </c>
      <c r="I19" s="362">
        <f>INT(SUM(I5:I18,I96:I295))</f>
        <v>5285</v>
      </c>
      <c r="J19" s="318"/>
    </row>
    <row r="20" spans="1:11" ht="3.75" customHeight="1" x14ac:dyDescent="0.2">
      <c r="C20" s="319"/>
      <c r="D20" s="320"/>
      <c r="E20" s="319"/>
      <c r="F20" s="319"/>
      <c r="G20" s="319"/>
      <c r="H20" s="319"/>
      <c r="I20" s="321"/>
      <c r="J20" s="322"/>
    </row>
    <row r="21" spans="1:11" s="19" customFormat="1" x14ac:dyDescent="0.2">
      <c r="A21" s="271"/>
      <c r="B21" s="212"/>
      <c r="K21" s="12"/>
    </row>
    <row r="22" spans="1:11" s="19" customFormat="1" x14ac:dyDescent="0.2">
      <c r="A22" s="271"/>
      <c r="B22" s="9"/>
      <c r="K22" s="12"/>
    </row>
    <row r="23" spans="1:11" s="19" customFormat="1" x14ac:dyDescent="0.2">
      <c r="A23" s="271"/>
      <c r="B23" s="9"/>
      <c r="K23" s="12"/>
    </row>
    <row r="24" spans="1:11" s="19" customFormat="1" x14ac:dyDescent="0.2">
      <c r="A24" s="271"/>
      <c r="B24" s="9"/>
      <c r="K24" s="12"/>
    </row>
    <row r="25" spans="1:11" s="19" customFormat="1" x14ac:dyDescent="0.2">
      <c r="A25" s="273"/>
      <c r="B25" s="9"/>
      <c r="K25" s="16"/>
    </row>
    <row r="26" spans="1:11" s="19" customFormat="1" x14ac:dyDescent="0.2">
      <c r="A26" s="273"/>
      <c r="B26" s="9"/>
      <c r="K26" s="16"/>
    </row>
    <row r="27" spans="1:11" x14ac:dyDescent="0.2">
      <c r="A27" s="273"/>
      <c r="B27" s="9"/>
      <c r="K27" s="16"/>
    </row>
    <row r="28" spans="1:11" x14ac:dyDescent="0.2">
      <c r="A28" s="273"/>
      <c r="B28" s="16"/>
      <c r="K28" s="16"/>
    </row>
    <row r="29" spans="1:11" x14ac:dyDescent="0.2">
      <c r="A29" s="273"/>
      <c r="B29" s="16"/>
      <c r="K29" s="16"/>
    </row>
    <row r="30" spans="1:11" s="19" customFormat="1" x14ac:dyDescent="0.2">
      <c r="A30" s="273"/>
      <c r="B30" s="16"/>
      <c r="C30" s="20"/>
      <c r="K30" s="16"/>
    </row>
    <row r="31" spans="1:11" x14ac:dyDescent="0.2">
      <c r="A31" s="273"/>
      <c r="B31" s="16"/>
      <c r="K31" s="16"/>
    </row>
    <row r="32" spans="1:11" hidden="1" x14ac:dyDescent="0.2">
      <c r="A32" s="273"/>
      <c r="B32" s="16"/>
      <c r="D32" s="258"/>
      <c r="E32" s="258"/>
      <c r="K32" s="16"/>
    </row>
    <row r="33" spans="1:11" hidden="1" x14ac:dyDescent="0.2">
      <c r="A33" s="273"/>
      <c r="B33" s="16"/>
      <c r="D33" s="264" t="s">
        <v>55</v>
      </c>
      <c r="E33" s="265">
        <v>1</v>
      </c>
      <c r="F33" s="266" t="s">
        <v>798</v>
      </c>
      <c r="K33" s="16"/>
    </row>
    <row r="34" spans="1:11" hidden="1" x14ac:dyDescent="0.2">
      <c r="A34" s="273"/>
      <c r="B34" s="16"/>
      <c r="D34" s="267" t="s">
        <v>59</v>
      </c>
      <c r="E34" s="263">
        <v>0</v>
      </c>
      <c r="F34" s="268" t="s">
        <v>799</v>
      </c>
      <c r="K34" s="16"/>
    </row>
    <row r="35" spans="1:11" hidden="1" x14ac:dyDescent="0.2">
      <c r="A35" s="273"/>
      <c r="B35" s="16"/>
      <c r="D35" s="267" t="s">
        <v>63</v>
      </c>
      <c r="E35" s="263">
        <v>0</v>
      </c>
      <c r="F35" s="268" t="s">
        <v>229</v>
      </c>
      <c r="K35" s="16"/>
    </row>
    <row r="36" spans="1:11" hidden="1" x14ac:dyDescent="0.2">
      <c r="A36" s="273"/>
      <c r="B36" s="16"/>
      <c r="D36" s="267" t="s">
        <v>66</v>
      </c>
      <c r="E36" s="263">
        <v>0</v>
      </c>
      <c r="F36" s="268" t="s">
        <v>800</v>
      </c>
      <c r="K36" s="16"/>
    </row>
    <row r="37" spans="1:11" hidden="1" x14ac:dyDescent="0.2">
      <c r="A37" s="273"/>
      <c r="B37" s="16"/>
      <c r="D37" s="267" t="s">
        <v>67</v>
      </c>
      <c r="E37" s="263">
        <v>0</v>
      </c>
      <c r="F37" s="268" t="s">
        <v>801</v>
      </c>
      <c r="K37" s="16"/>
    </row>
    <row r="38" spans="1:11" hidden="1" x14ac:dyDescent="0.2">
      <c r="A38" s="273"/>
      <c r="B38" s="16"/>
      <c r="D38" s="267" t="s">
        <v>32</v>
      </c>
      <c r="E38" s="263">
        <v>0</v>
      </c>
      <c r="F38" s="268"/>
      <c r="K38" s="16"/>
    </row>
    <row r="39" spans="1:11" hidden="1" x14ac:dyDescent="0.2">
      <c r="A39" s="273"/>
      <c r="B39" s="16"/>
      <c r="D39" s="267" t="s">
        <v>33</v>
      </c>
      <c r="E39" s="263">
        <v>0</v>
      </c>
      <c r="F39" s="268"/>
      <c r="K39" s="16"/>
    </row>
    <row r="40" spans="1:11" hidden="1" x14ac:dyDescent="0.2">
      <c r="D40" s="267" t="s">
        <v>34</v>
      </c>
      <c r="E40" s="263">
        <v>0</v>
      </c>
      <c r="F40" s="268"/>
    </row>
    <row r="41" spans="1:11" hidden="1" x14ac:dyDescent="0.2">
      <c r="D41" s="267" t="s">
        <v>35</v>
      </c>
      <c r="E41" s="263">
        <v>0</v>
      </c>
      <c r="F41" s="268"/>
    </row>
    <row r="42" spans="1:11" hidden="1" x14ac:dyDescent="0.2">
      <c r="D42" s="267" t="s">
        <v>802</v>
      </c>
      <c r="E42" s="263">
        <v>0</v>
      </c>
      <c r="F42" s="268"/>
    </row>
    <row r="43" spans="1:11" hidden="1" x14ac:dyDescent="0.2">
      <c r="D43" s="267" t="s">
        <v>36</v>
      </c>
      <c r="E43" s="263">
        <v>0</v>
      </c>
      <c r="F43" s="268"/>
    </row>
    <row r="44" spans="1:11" hidden="1" x14ac:dyDescent="0.2">
      <c r="D44" s="267" t="s">
        <v>37</v>
      </c>
      <c r="E44" s="263">
        <v>0</v>
      </c>
      <c r="F44" s="268"/>
    </row>
    <row r="45" spans="1:11" hidden="1" x14ac:dyDescent="0.2">
      <c r="D45" s="267" t="s">
        <v>38</v>
      </c>
      <c r="E45" s="263">
        <v>0</v>
      </c>
      <c r="F45" s="268"/>
    </row>
    <row r="46" spans="1:11" hidden="1" x14ac:dyDescent="0.2">
      <c r="D46" s="267" t="s">
        <v>803</v>
      </c>
      <c r="E46" s="263">
        <v>0</v>
      </c>
      <c r="F46" s="268"/>
    </row>
    <row r="47" spans="1:11" hidden="1" x14ac:dyDescent="0.2">
      <c r="D47" s="267" t="s">
        <v>804</v>
      </c>
      <c r="E47" s="263">
        <v>0</v>
      </c>
      <c r="F47" s="268"/>
    </row>
    <row r="48" spans="1:11" hidden="1" x14ac:dyDescent="0.2">
      <c r="D48" s="267" t="s">
        <v>68</v>
      </c>
      <c r="E48" s="263">
        <v>0</v>
      </c>
      <c r="F48" s="268"/>
    </row>
    <row r="49" spans="4:6" hidden="1" x14ac:dyDescent="0.2">
      <c r="D49" s="267" t="s">
        <v>805</v>
      </c>
      <c r="E49" s="263">
        <v>0</v>
      </c>
      <c r="F49" s="268"/>
    </row>
    <row r="50" spans="4:6" hidden="1" x14ac:dyDescent="0.2">
      <c r="D50" s="267" t="s">
        <v>806</v>
      </c>
      <c r="E50" s="263">
        <v>0</v>
      </c>
      <c r="F50" s="268"/>
    </row>
    <row r="51" spans="4:6" hidden="1" x14ac:dyDescent="0.2">
      <c r="D51" s="267" t="s">
        <v>39</v>
      </c>
      <c r="E51" s="263">
        <v>0</v>
      </c>
      <c r="F51" s="268"/>
    </row>
    <row r="52" spans="4:6" hidden="1" x14ac:dyDescent="0.2">
      <c r="D52" s="267" t="s">
        <v>807</v>
      </c>
      <c r="E52" s="263">
        <v>0</v>
      </c>
      <c r="F52" s="268"/>
    </row>
    <row r="53" spans="4:6" hidden="1" x14ac:dyDescent="0.2">
      <c r="D53" s="267" t="s">
        <v>40</v>
      </c>
      <c r="E53" s="263">
        <v>0</v>
      </c>
      <c r="F53" s="268"/>
    </row>
    <row r="54" spans="4:6" hidden="1" x14ac:dyDescent="0.2">
      <c r="D54" s="267" t="s">
        <v>41</v>
      </c>
      <c r="E54" s="263">
        <v>0</v>
      </c>
      <c r="F54" s="268"/>
    </row>
    <row r="55" spans="4:6" hidden="1" x14ac:dyDescent="0.2">
      <c r="D55" s="267" t="s">
        <v>808</v>
      </c>
      <c r="E55" s="263">
        <v>0</v>
      </c>
      <c r="F55" s="268"/>
    </row>
    <row r="56" spans="4:6" hidden="1" x14ac:dyDescent="0.2">
      <c r="D56" s="267" t="s">
        <v>809</v>
      </c>
      <c r="E56" s="263">
        <v>0</v>
      </c>
      <c r="F56" s="268"/>
    </row>
    <row r="57" spans="4:6" hidden="1" x14ac:dyDescent="0.2">
      <c r="D57" s="267" t="s">
        <v>69</v>
      </c>
      <c r="E57" s="263">
        <v>0</v>
      </c>
      <c r="F57" s="268"/>
    </row>
    <row r="58" spans="4:6" hidden="1" x14ac:dyDescent="0.2">
      <c r="D58" s="267" t="s">
        <v>42</v>
      </c>
      <c r="E58" s="263">
        <v>0</v>
      </c>
      <c r="F58" s="268"/>
    </row>
    <row r="59" spans="4:6" hidden="1" x14ac:dyDescent="0.2">
      <c r="D59" s="267" t="s">
        <v>43</v>
      </c>
      <c r="E59" s="263">
        <v>0</v>
      </c>
      <c r="F59" s="268"/>
    </row>
    <row r="60" spans="4:6" hidden="1" x14ac:dyDescent="0.2">
      <c r="D60" s="267" t="s">
        <v>44</v>
      </c>
      <c r="E60" s="263">
        <v>0</v>
      </c>
      <c r="F60" s="268"/>
    </row>
    <row r="61" spans="4:6" hidden="1" x14ac:dyDescent="0.2">
      <c r="D61" s="347" t="s">
        <v>813</v>
      </c>
      <c r="E61" s="263">
        <v>0</v>
      </c>
      <c r="F61" s="268"/>
    </row>
    <row r="62" spans="4:6" hidden="1" x14ac:dyDescent="0.2">
      <c r="D62" s="269" t="s">
        <v>810</v>
      </c>
      <c r="E62" s="263">
        <v>1</v>
      </c>
      <c r="F62" s="268"/>
    </row>
    <row r="63" spans="4:6" hidden="1" x14ac:dyDescent="0.2">
      <c r="D63" s="269" t="s">
        <v>45</v>
      </c>
      <c r="E63" s="263">
        <v>1</v>
      </c>
      <c r="F63" s="268"/>
    </row>
    <row r="64" spans="4:6" hidden="1" x14ac:dyDescent="0.2">
      <c r="D64" s="269" t="s">
        <v>46</v>
      </c>
      <c r="E64" s="263">
        <v>1</v>
      </c>
      <c r="F64" s="268"/>
    </row>
    <row r="65" spans="4:6" hidden="1" x14ac:dyDescent="0.2">
      <c r="D65" s="269" t="s">
        <v>47</v>
      </c>
      <c r="E65" s="263">
        <v>1</v>
      </c>
      <c r="F65" s="268"/>
    </row>
    <row r="66" spans="4:6" hidden="1" x14ac:dyDescent="0.2">
      <c r="D66" s="269" t="s">
        <v>70</v>
      </c>
      <c r="E66" s="263">
        <v>1</v>
      </c>
      <c r="F66" s="268"/>
    </row>
    <row r="67" spans="4:6" hidden="1" x14ac:dyDescent="0.2">
      <c r="D67" s="269" t="s">
        <v>71</v>
      </c>
      <c r="E67" s="263">
        <v>1</v>
      </c>
      <c r="F67" s="268"/>
    </row>
    <row r="68" spans="4:6" hidden="1" x14ac:dyDescent="0.2">
      <c r="D68" s="269" t="s">
        <v>72</v>
      </c>
      <c r="E68" s="263">
        <v>1</v>
      </c>
      <c r="F68" s="268"/>
    </row>
    <row r="69" spans="4:6" hidden="1" x14ac:dyDescent="0.2">
      <c r="D69" s="269" t="s">
        <v>73</v>
      </c>
      <c r="E69" s="263">
        <v>1</v>
      </c>
      <c r="F69" s="268"/>
    </row>
    <row r="70" spans="4:6" hidden="1" x14ac:dyDescent="0.2">
      <c r="D70" s="269" t="s">
        <v>161</v>
      </c>
      <c r="E70" s="263">
        <v>1</v>
      </c>
      <c r="F70" s="268"/>
    </row>
    <row r="71" spans="4:6" hidden="1" x14ac:dyDescent="0.2">
      <c r="D71" s="269" t="s">
        <v>162</v>
      </c>
      <c r="E71" s="263">
        <v>1</v>
      </c>
      <c r="F71" s="268"/>
    </row>
    <row r="72" spans="4:6" hidden="1" x14ac:dyDescent="0.2">
      <c r="D72" s="269" t="s">
        <v>163</v>
      </c>
      <c r="E72" s="263">
        <v>1</v>
      </c>
      <c r="F72" s="268"/>
    </row>
    <row r="73" spans="4:6" hidden="1" x14ac:dyDescent="0.2">
      <c r="D73" s="269" t="s">
        <v>164</v>
      </c>
      <c r="E73" s="263">
        <v>1</v>
      </c>
      <c r="F73" s="268"/>
    </row>
    <row r="74" spans="4:6" hidden="1" x14ac:dyDescent="0.2">
      <c r="D74" s="269" t="s">
        <v>165</v>
      </c>
      <c r="E74" s="263">
        <v>1</v>
      </c>
      <c r="F74" s="268"/>
    </row>
    <row r="75" spans="4:6" hidden="1" x14ac:dyDescent="0.2">
      <c r="D75" s="269" t="s">
        <v>166</v>
      </c>
      <c r="E75" s="263">
        <v>1</v>
      </c>
      <c r="F75" s="268"/>
    </row>
    <row r="76" spans="4:6" hidden="1" x14ac:dyDescent="0.2">
      <c r="D76" s="269" t="s">
        <v>167</v>
      </c>
      <c r="E76" s="263">
        <v>1</v>
      </c>
      <c r="F76" s="268"/>
    </row>
    <row r="77" spans="4:6" hidden="1" x14ac:dyDescent="0.2">
      <c r="D77" s="269" t="s">
        <v>168</v>
      </c>
      <c r="E77" s="263">
        <v>1</v>
      </c>
      <c r="F77" s="268"/>
    </row>
    <row r="78" spans="4:6" hidden="1" x14ac:dyDescent="0.2">
      <c r="D78" s="269" t="s">
        <v>169</v>
      </c>
      <c r="E78" s="263">
        <v>1</v>
      </c>
      <c r="F78" s="268"/>
    </row>
    <row r="79" spans="4:6" hidden="1" x14ac:dyDescent="0.2">
      <c r="D79" s="269" t="s">
        <v>170</v>
      </c>
      <c r="E79" s="263">
        <v>1</v>
      </c>
      <c r="F79" s="268"/>
    </row>
    <row r="80" spans="4:6" hidden="1" x14ac:dyDescent="0.2">
      <c r="D80" s="270" t="s">
        <v>171</v>
      </c>
      <c r="E80" s="263">
        <v>1</v>
      </c>
      <c r="F80" s="268"/>
    </row>
    <row r="81" spans="1:11" hidden="1" x14ac:dyDescent="0.2">
      <c r="D81" s="270" t="s">
        <v>172</v>
      </c>
      <c r="E81" s="263">
        <v>1</v>
      </c>
      <c r="F81" s="268"/>
    </row>
    <row r="82" spans="1:11" hidden="1" x14ac:dyDescent="0.2">
      <c r="D82" s="270" t="s">
        <v>173</v>
      </c>
      <c r="E82" s="263">
        <v>1</v>
      </c>
      <c r="F82" s="268"/>
    </row>
    <row r="83" spans="1:11" hidden="1" x14ac:dyDescent="0.2">
      <c r="D83" s="270" t="s">
        <v>174</v>
      </c>
      <c r="E83" s="263">
        <v>1</v>
      </c>
      <c r="F83" s="268"/>
    </row>
    <row r="84" spans="1:11" hidden="1" x14ac:dyDescent="0.2">
      <c r="D84" s="270" t="s">
        <v>175</v>
      </c>
      <c r="E84" s="263">
        <v>1</v>
      </c>
      <c r="F84" s="268"/>
    </row>
    <row r="85" spans="1:11" hidden="1" x14ac:dyDescent="0.2">
      <c r="D85" s="270" t="s">
        <v>176</v>
      </c>
      <c r="E85" s="263">
        <v>1</v>
      </c>
      <c r="F85" s="268"/>
    </row>
    <row r="86" spans="1:11" hidden="1" x14ac:dyDescent="0.2">
      <c r="D86" s="270" t="s">
        <v>177</v>
      </c>
      <c r="E86" s="263">
        <v>1</v>
      </c>
      <c r="F86" s="268"/>
    </row>
    <row r="87" spans="1:11" hidden="1" x14ac:dyDescent="0.2">
      <c r="D87" s="270" t="s">
        <v>178</v>
      </c>
      <c r="E87" s="263">
        <v>1</v>
      </c>
      <c r="F87" s="268"/>
    </row>
    <row r="88" spans="1:11" hidden="1" x14ac:dyDescent="0.2">
      <c r="D88" s="270" t="s">
        <v>179</v>
      </c>
      <c r="E88" s="263">
        <v>1</v>
      </c>
      <c r="F88" s="268"/>
    </row>
    <row r="89" spans="1:11" hidden="1" x14ac:dyDescent="0.2">
      <c r="D89" s="270" t="s">
        <v>180</v>
      </c>
      <c r="E89" s="263">
        <v>1</v>
      </c>
      <c r="F89" s="268"/>
    </row>
    <row r="90" spans="1:11" ht="12.5" hidden="1" thickBot="1" x14ac:dyDescent="0.25">
      <c r="D90" s="344" t="s">
        <v>181</v>
      </c>
      <c r="E90" s="345">
        <v>1</v>
      </c>
      <c r="F90" s="346"/>
    </row>
    <row r="91" spans="1:11" hidden="1" x14ac:dyDescent="0.2"/>
    <row r="92" spans="1:11" hidden="1" x14ac:dyDescent="0.2"/>
    <row r="93" spans="1:11" ht="12.5" thickBot="1" x14ac:dyDescent="0.25"/>
    <row r="94" spans="1:11" s="260" customFormat="1" ht="26.25" customHeight="1" x14ac:dyDescent="0.2">
      <c r="A94" s="271"/>
      <c r="B94" s="488" t="s">
        <v>780</v>
      </c>
      <c r="C94" s="490" t="s">
        <v>811</v>
      </c>
      <c r="D94" s="492" t="s">
        <v>781</v>
      </c>
      <c r="E94" s="494" t="s">
        <v>49</v>
      </c>
      <c r="F94" s="495"/>
      <c r="G94" s="492" t="s">
        <v>782</v>
      </c>
      <c r="H94" s="492" t="s">
        <v>783</v>
      </c>
      <c r="I94" s="492" t="s">
        <v>784</v>
      </c>
      <c r="J94" s="496" t="s">
        <v>52</v>
      </c>
      <c r="K94" s="259"/>
    </row>
    <row r="95" spans="1:11" s="260" customFormat="1" ht="24" customHeight="1" thickBot="1" x14ac:dyDescent="0.25">
      <c r="A95" s="271"/>
      <c r="B95" s="489"/>
      <c r="C95" s="491"/>
      <c r="D95" s="493"/>
      <c r="E95" s="261" t="s">
        <v>83</v>
      </c>
      <c r="F95" s="262" t="s">
        <v>84</v>
      </c>
      <c r="G95" s="493"/>
      <c r="H95" s="493"/>
      <c r="I95" s="493"/>
      <c r="J95" s="497"/>
      <c r="K95" s="259"/>
    </row>
    <row r="96" spans="1:11" s="260" customFormat="1" ht="26.25" customHeight="1" x14ac:dyDescent="0.2">
      <c r="A96" s="271" t="str">
        <f t="shared" ref="A96:A127" si="2">IF(D96="","",VLOOKUP(D96,$D$33:$E$90,2,0))</f>
        <v/>
      </c>
      <c r="B96" s="245"/>
      <c r="C96" s="244"/>
      <c r="D96" s="254"/>
      <c r="E96" s="250"/>
      <c r="F96" s="255"/>
      <c r="G96" s="256"/>
      <c r="H96" s="257"/>
      <c r="I96" s="311" t="str">
        <f>IF(D96="","",IF(A96=0,E96*G96*H96,E96*H96))</f>
        <v/>
      </c>
      <c r="J96" s="296"/>
      <c r="K96" s="259"/>
    </row>
    <row r="97" spans="1:11" s="260" customFormat="1" ht="26.25" customHeight="1" x14ac:dyDescent="0.2">
      <c r="A97" s="271" t="str">
        <f t="shared" si="2"/>
        <v/>
      </c>
      <c r="B97" s="245"/>
      <c r="C97" s="244"/>
      <c r="D97" s="254"/>
      <c r="E97" s="250"/>
      <c r="F97" s="251"/>
      <c r="G97" s="256"/>
      <c r="H97" s="252"/>
      <c r="I97" s="311" t="str">
        <f>IF(D97="","",IF(A97=0,E97*G97*H97,E97*H97))</f>
        <v/>
      </c>
      <c r="J97" s="253"/>
      <c r="K97" s="259"/>
    </row>
    <row r="98" spans="1:11" s="260" customFormat="1" ht="26.25" customHeight="1" x14ac:dyDescent="0.2">
      <c r="A98" s="271" t="str">
        <f t="shared" si="2"/>
        <v/>
      </c>
      <c r="B98" s="245"/>
      <c r="C98" s="244"/>
      <c r="D98" s="254"/>
      <c r="E98" s="250"/>
      <c r="F98" s="251"/>
      <c r="G98" s="256"/>
      <c r="H98" s="252"/>
      <c r="I98" s="311" t="str">
        <f t="shared" ref="I98:I109" si="3">IF(D98="","",IF(A98=0,E98*G98*H98,E98*H98))</f>
        <v/>
      </c>
      <c r="J98" s="253"/>
      <c r="K98" s="259"/>
    </row>
    <row r="99" spans="1:11" s="260" customFormat="1" ht="26.25" customHeight="1" x14ac:dyDescent="0.2">
      <c r="A99" s="271" t="str">
        <f t="shared" si="2"/>
        <v/>
      </c>
      <c r="B99" s="245"/>
      <c r="C99" s="244"/>
      <c r="D99" s="254"/>
      <c r="E99" s="250"/>
      <c r="F99" s="251"/>
      <c r="G99" s="256"/>
      <c r="H99" s="252"/>
      <c r="I99" s="311" t="str">
        <f t="shared" si="3"/>
        <v/>
      </c>
      <c r="J99" s="253"/>
      <c r="K99" s="259"/>
    </row>
    <row r="100" spans="1:11" s="260" customFormat="1" ht="26.25" customHeight="1" x14ac:dyDescent="0.2">
      <c r="A100" s="271" t="str">
        <f t="shared" si="2"/>
        <v/>
      </c>
      <c r="B100" s="245"/>
      <c r="C100" s="244"/>
      <c r="D100" s="254"/>
      <c r="E100" s="250"/>
      <c r="F100" s="251"/>
      <c r="G100" s="256"/>
      <c r="H100" s="252"/>
      <c r="I100" s="311" t="str">
        <f t="shared" si="3"/>
        <v/>
      </c>
      <c r="J100" s="253"/>
      <c r="K100" s="259"/>
    </row>
    <row r="101" spans="1:11" s="260" customFormat="1" ht="26.25" customHeight="1" x14ac:dyDescent="0.2">
      <c r="A101" s="271" t="str">
        <f t="shared" si="2"/>
        <v/>
      </c>
      <c r="B101" s="245"/>
      <c r="C101" s="244"/>
      <c r="D101" s="254"/>
      <c r="E101" s="250"/>
      <c r="F101" s="251"/>
      <c r="G101" s="256"/>
      <c r="H101" s="252"/>
      <c r="I101" s="311" t="str">
        <f t="shared" si="3"/>
        <v/>
      </c>
      <c r="J101" s="253"/>
      <c r="K101" s="259"/>
    </row>
    <row r="102" spans="1:11" s="260" customFormat="1" ht="26.25" customHeight="1" x14ac:dyDescent="0.2">
      <c r="A102" s="271" t="str">
        <f t="shared" si="2"/>
        <v/>
      </c>
      <c r="B102" s="323"/>
      <c r="C102" s="324"/>
      <c r="D102" s="325"/>
      <c r="E102" s="326"/>
      <c r="F102" s="327"/>
      <c r="G102" s="256"/>
      <c r="H102" s="328"/>
      <c r="I102" s="357" t="str">
        <f t="shared" si="3"/>
        <v/>
      </c>
      <c r="J102" s="329"/>
      <c r="K102" s="259"/>
    </row>
    <row r="103" spans="1:11" s="260" customFormat="1" ht="26.25" customHeight="1" x14ac:dyDescent="0.2">
      <c r="A103" s="271" t="str">
        <f t="shared" si="2"/>
        <v/>
      </c>
      <c r="B103" s="323"/>
      <c r="C103" s="324"/>
      <c r="D103" s="325"/>
      <c r="E103" s="326"/>
      <c r="F103" s="327"/>
      <c r="G103" s="256"/>
      <c r="H103" s="328"/>
      <c r="I103" s="357" t="str">
        <f t="shared" si="3"/>
        <v/>
      </c>
      <c r="J103" s="329"/>
      <c r="K103" s="259"/>
    </row>
    <row r="104" spans="1:11" s="260" customFormat="1" ht="26.25" customHeight="1" x14ac:dyDescent="0.2">
      <c r="A104" s="271" t="str">
        <f t="shared" si="2"/>
        <v/>
      </c>
      <c r="B104" s="323"/>
      <c r="C104" s="324"/>
      <c r="D104" s="325"/>
      <c r="E104" s="326"/>
      <c r="F104" s="327"/>
      <c r="G104" s="256"/>
      <c r="H104" s="328"/>
      <c r="I104" s="357" t="str">
        <f t="shared" si="3"/>
        <v/>
      </c>
      <c r="J104" s="329"/>
      <c r="K104" s="259"/>
    </row>
    <row r="105" spans="1:11" s="260" customFormat="1" ht="26.25" customHeight="1" x14ac:dyDescent="0.2">
      <c r="A105" s="271" t="str">
        <f t="shared" si="2"/>
        <v/>
      </c>
      <c r="B105" s="323"/>
      <c r="C105" s="324"/>
      <c r="D105" s="325"/>
      <c r="E105" s="326"/>
      <c r="F105" s="327"/>
      <c r="G105" s="256"/>
      <c r="H105" s="328"/>
      <c r="I105" s="357" t="str">
        <f t="shared" si="3"/>
        <v/>
      </c>
      <c r="J105" s="329"/>
      <c r="K105" s="259"/>
    </row>
    <row r="106" spans="1:11" s="260" customFormat="1" ht="26.25" customHeight="1" x14ac:dyDescent="0.2">
      <c r="A106" s="271" t="str">
        <f t="shared" si="2"/>
        <v/>
      </c>
      <c r="B106" s="323"/>
      <c r="C106" s="324"/>
      <c r="D106" s="325"/>
      <c r="E106" s="326"/>
      <c r="F106" s="327"/>
      <c r="G106" s="256"/>
      <c r="H106" s="328"/>
      <c r="I106" s="357" t="str">
        <f t="shared" si="3"/>
        <v/>
      </c>
      <c r="J106" s="329"/>
      <c r="K106" s="259"/>
    </row>
    <row r="107" spans="1:11" s="260" customFormat="1" ht="26.25" customHeight="1" x14ac:dyDescent="0.2">
      <c r="A107" s="271" t="str">
        <f t="shared" si="2"/>
        <v/>
      </c>
      <c r="B107" s="323"/>
      <c r="C107" s="324"/>
      <c r="D107" s="325"/>
      <c r="E107" s="326"/>
      <c r="F107" s="327"/>
      <c r="G107" s="256"/>
      <c r="H107" s="328"/>
      <c r="I107" s="357" t="str">
        <f t="shared" si="3"/>
        <v/>
      </c>
      <c r="J107" s="329"/>
      <c r="K107" s="259"/>
    </row>
    <row r="108" spans="1:11" s="260" customFormat="1" ht="26.25" customHeight="1" x14ac:dyDescent="0.2">
      <c r="A108" s="271" t="str">
        <f t="shared" si="2"/>
        <v/>
      </c>
      <c r="B108" s="323"/>
      <c r="C108" s="324"/>
      <c r="D108" s="325"/>
      <c r="E108" s="326"/>
      <c r="F108" s="327"/>
      <c r="G108" s="256"/>
      <c r="H108" s="328"/>
      <c r="I108" s="357" t="str">
        <f t="shared" si="3"/>
        <v/>
      </c>
      <c r="J108" s="329"/>
      <c r="K108" s="259"/>
    </row>
    <row r="109" spans="1:11" s="260" customFormat="1" ht="26.25" customHeight="1" x14ac:dyDescent="0.2">
      <c r="A109" s="271" t="str">
        <f t="shared" si="2"/>
        <v/>
      </c>
      <c r="B109" s="323"/>
      <c r="C109" s="324"/>
      <c r="D109" s="330"/>
      <c r="E109" s="326"/>
      <c r="F109" s="327"/>
      <c r="G109" s="256"/>
      <c r="H109" s="328"/>
      <c r="I109" s="357" t="str">
        <f t="shared" si="3"/>
        <v/>
      </c>
      <c r="J109" s="329"/>
      <c r="K109" s="259"/>
    </row>
    <row r="110" spans="1:11" s="260" customFormat="1" ht="26.25" customHeight="1" x14ac:dyDescent="0.2">
      <c r="A110" s="271" t="str">
        <f t="shared" si="2"/>
        <v/>
      </c>
      <c r="B110" s="331"/>
      <c r="C110" s="332"/>
      <c r="D110" s="325"/>
      <c r="E110" s="333"/>
      <c r="F110" s="334"/>
      <c r="G110" s="256"/>
      <c r="H110" s="335"/>
      <c r="I110" s="358" t="str">
        <f>IF(D110="","",IF(A110=0,E110*G110*H110,E110*H110))</f>
        <v/>
      </c>
      <c r="J110" s="336"/>
      <c r="K110" s="259"/>
    </row>
    <row r="111" spans="1:11" s="260" customFormat="1" ht="26.25" customHeight="1" x14ac:dyDescent="0.2">
      <c r="A111" s="271" t="str">
        <f t="shared" si="2"/>
        <v/>
      </c>
      <c r="B111" s="323"/>
      <c r="C111" s="324"/>
      <c r="D111" s="325"/>
      <c r="E111" s="326"/>
      <c r="F111" s="327"/>
      <c r="G111" s="256"/>
      <c r="H111" s="328"/>
      <c r="I111" s="357" t="str">
        <f>IF(D111="","",IF(A111=0,E111*G111*H111,E111*H111))</f>
        <v/>
      </c>
      <c r="J111" s="329"/>
      <c r="K111" s="259"/>
    </row>
    <row r="112" spans="1:11" s="260" customFormat="1" ht="26.25" customHeight="1" x14ac:dyDescent="0.2">
      <c r="A112" s="271" t="str">
        <f t="shared" si="2"/>
        <v/>
      </c>
      <c r="B112" s="323"/>
      <c r="C112" s="324"/>
      <c r="D112" s="325"/>
      <c r="E112" s="326"/>
      <c r="F112" s="327"/>
      <c r="G112" s="256"/>
      <c r="H112" s="328"/>
      <c r="I112" s="357" t="str">
        <f t="shared" ref="I112:I123" si="4">IF(D112="","",IF(A112=0,E112*G112*H112,E112*H112))</f>
        <v/>
      </c>
      <c r="J112" s="329"/>
      <c r="K112" s="259"/>
    </row>
    <row r="113" spans="1:11" s="260" customFormat="1" ht="26.25" customHeight="1" x14ac:dyDescent="0.2">
      <c r="A113" s="271" t="str">
        <f t="shared" si="2"/>
        <v/>
      </c>
      <c r="B113" s="323"/>
      <c r="C113" s="324"/>
      <c r="D113" s="325"/>
      <c r="E113" s="326"/>
      <c r="F113" s="327"/>
      <c r="G113" s="256"/>
      <c r="H113" s="328"/>
      <c r="I113" s="357" t="str">
        <f t="shared" si="4"/>
        <v/>
      </c>
      <c r="J113" s="329"/>
      <c r="K113" s="259"/>
    </row>
    <row r="114" spans="1:11" s="260" customFormat="1" ht="26.25" customHeight="1" x14ac:dyDescent="0.2">
      <c r="A114" s="271" t="str">
        <f t="shared" si="2"/>
        <v/>
      </c>
      <c r="B114" s="323"/>
      <c r="C114" s="324"/>
      <c r="D114" s="325"/>
      <c r="E114" s="326"/>
      <c r="F114" s="327"/>
      <c r="G114" s="256"/>
      <c r="H114" s="328"/>
      <c r="I114" s="357" t="str">
        <f t="shared" si="4"/>
        <v/>
      </c>
      <c r="J114" s="329"/>
      <c r="K114" s="259"/>
    </row>
    <row r="115" spans="1:11" s="260" customFormat="1" ht="26.25" customHeight="1" x14ac:dyDescent="0.2">
      <c r="A115" s="271" t="str">
        <f t="shared" si="2"/>
        <v/>
      </c>
      <c r="B115" s="323"/>
      <c r="C115" s="324"/>
      <c r="D115" s="325"/>
      <c r="E115" s="326"/>
      <c r="F115" s="327"/>
      <c r="G115" s="256"/>
      <c r="H115" s="328"/>
      <c r="I115" s="357" t="str">
        <f t="shared" si="4"/>
        <v/>
      </c>
      <c r="J115" s="329"/>
      <c r="K115" s="259"/>
    </row>
    <row r="116" spans="1:11" s="260" customFormat="1" ht="26.25" customHeight="1" x14ac:dyDescent="0.2">
      <c r="A116" s="271" t="str">
        <f t="shared" si="2"/>
        <v/>
      </c>
      <c r="B116" s="323"/>
      <c r="C116" s="324"/>
      <c r="D116" s="325"/>
      <c r="E116" s="326"/>
      <c r="F116" s="327"/>
      <c r="G116" s="256"/>
      <c r="H116" s="328"/>
      <c r="I116" s="357" t="str">
        <f t="shared" si="4"/>
        <v/>
      </c>
      <c r="J116" s="329"/>
      <c r="K116" s="259"/>
    </row>
    <row r="117" spans="1:11" s="260" customFormat="1" ht="26.25" customHeight="1" x14ac:dyDescent="0.2">
      <c r="A117" s="271" t="str">
        <f t="shared" si="2"/>
        <v/>
      </c>
      <c r="B117" s="323"/>
      <c r="C117" s="324"/>
      <c r="D117" s="325"/>
      <c r="E117" s="326"/>
      <c r="F117" s="327"/>
      <c r="G117" s="256"/>
      <c r="H117" s="328"/>
      <c r="I117" s="357" t="str">
        <f t="shared" si="4"/>
        <v/>
      </c>
      <c r="J117" s="329"/>
      <c r="K117" s="259"/>
    </row>
    <row r="118" spans="1:11" s="260" customFormat="1" ht="26.25" customHeight="1" x14ac:dyDescent="0.2">
      <c r="A118" s="271" t="str">
        <f t="shared" si="2"/>
        <v/>
      </c>
      <c r="B118" s="323"/>
      <c r="C118" s="324"/>
      <c r="D118" s="325"/>
      <c r="E118" s="326"/>
      <c r="F118" s="327"/>
      <c r="G118" s="256"/>
      <c r="H118" s="328"/>
      <c r="I118" s="357" t="str">
        <f t="shared" si="4"/>
        <v/>
      </c>
      <c r="J118" s="329"/>
      <c r="K118" s="259"/>
    </row>
    <row r="119" spans="1:11" s="260" customFormat="1" ht="26.25" customHeight="1" x14ac:dyDescent="0.2">
      <c r="A119" s="271" t="str">
        <f t="shared" si="2"/>
        <v/>
      </c>
      <c r="B119" s="323"/>
      <c r="C119" s="324"/>
      <c r="D119" s="325"/>
      <c r="E119" s="326"/>
      <c r="F119" s="327"/>
      <c r="G119" s="256"/>
      <c r="H119" s="328"/>
      <c r="I119" s="357" t="str">
        <f t="shared" si="4"/>
        <v/>
      </c>
      <c r="J119" s="329"/>
      <c r="K119" s="259"/>
    </row>
    <row r="120" spans="1:11" s="260" customFormat="1" ht="26.25" customHeight="1" x14ac:dyDescent="0.2">
      <c r="A120" s="271" t="str">
        <f t="shared" si="2"/>
        <v/>
      </c>
      <c r="B120" s="323"/>
      <c r="C120" s="324"/>
      <c r="D120" s="325"/>
      <c r="E120" s="326"/>
      <c r="F120" s="327"/>
      <c r="G120" s="256"/>
      <c r="H120" s="328"/>
      <c r="I120" s="357" t="str">
        <f t="shared" si="4"/>
        <v/>
      </c>
      <c r="J120" s="329"/>
      <c r="K120" s="259"/>
    </row>
    <row r="121" spans="1:11" s="260" customFormat="1" ht="26.25" customHeight="1" x14ac:dyDescent="0.2">
      <c r="A121" s="271" t="str">
        <f t="shared" si="2"/>
        <v/>
      </c>
      <c r="B121" s="323"/>
      <c r="C121" s="324"/>
      <c r="D121" s="325"/>
      <c r="E121" s="326"/>
      <c r="F121" s="327"/>
      <c r="G121" s="256"/>
      <c r="H121" s="328"/>
      <c r="I121" s="357" t="str">
        <f t="shared" si="4"/>
        <v/>
      </c>
      <c r="J121" s="329"/>
      <c r="K121" s="259"/>
    </row>
    <row r="122" spans="1:11" s="260" customFormat="1" ht="26.25" customHeight="1" x14ac:dyDescent="0.2">
      <c r="A122" s="271" t="str">
        <f t="shared" si="2"/>
        <v/>
      </c>
      <c r="B122" s="323"/>
      <c r="C122" s="324"/>
      <c r="D122" s="325"/>
      <c r="E122" s="326"/>
      <c r="F122" s="327"/>
      <c r="G122" s="256"/>
      <c r="H122" s="328"/>
      <c r="I122" s="357" t="str">
        <f t="shared" si="4"/>
        <v/>
      </c>
      <c r="J122" s="329"/>
      <c r="K122" s="259"/>
    </row>
    <row r="123" spans="1:11" s="260" customFormat="1" ht="26.25" customHeight="1" x14ac:dyDescent="0.2">
      <c r="A123" s="271" t="str">
        <f t="shared" si="2"/>
        <v/>
      </c>
      <c r="B123" s="323"/>
      <c r="C123" s="324"/>
      <c r="D123" s="330"/>
      <c r="E123" s="326"/>
      <c r="F123" s="327"/>
      <c r="G123" s="256"/>
      <c r="H123" s="328"/>
      <c r="I123" s="357" t="str">
        <f t="shared" si="4"/>
        <v/>
      </c>
      <c r="J123" s="329"/>
      <c r="K123" s="259"/>
    </row>
    <row r="124" spans="1:11" s="260" customFormat="1" ht="26.25" customHeight="1" x14ac:dyDescent="0.2">
      <c r="A124" s="271" t="str">
        <f t="shared" si="2"/>
        <v/>
      </c>
      <c r="B124" s="331"/>
      <c r="C124" s="332"/>
      <c r="D124" s="325"/>
      <c r="E124" s="333"/>
      <c r="F124" s="334"/>
      <c r="G124" s="256"/>
      <c r="H124" s="335"/>
      <c r="I124" s="358" t="str">
        <f>IF(D124="","",IF(A124=0,E124*G124*H124,E124*H124))</f>
        <v/>
      </c>
      <c r="J124" s="336"/>
      <c r="K124" s="259"/>
    </row>
    <row r="125" spans="1:11" s="260" customFormat="1" ht="26.25" customHeight="1" x14ac:dyDescent="0.2">
      <c r="A125" s="271" t="str">
        <f t="shared" si="2"/>
        <v/>
      </c>
      <c r="B125" s="323"/>
      <c r="C125" s="324"/>
      <c r="D125" s="325"/>
      <c r="E125" s="326"/>
      <c r="F125" s="327"/>
      <c r="G125" s="256"/>
      <c r="H125" s="328"/>
      <c r="I125" s="357" t="str">
        <f>IF(D125="","",IF(A125=0,E125*G125*H125,E125*H125))</f>
        <v/>
      </c>
      <c r="J125" s="329"/>
      <c r="K125" s="259"/>
    </row>
    <row r="126" spans="1:11" s="260" customFormat="1" ht="26.25" customHeight="1" x14ac:dyDescent="0.2">
      <c r="A126" s="271" t="str">
        <f t="shared" si="2"/>
        <v/>
      </c>
      <c r="B126" s="323"/>
      <c r="C126" s="324"/>
      <c r="D126" s="325"/>
      <c r="E126" s="326"/>
      <c r="F126" s="327"/>
      <c r="G126" s="256"/>
      <c r="H126" s="328"/>
      <c r="I126" s="357" t="str">
        <f t="shared" ref="I126:I137" si="5">IF(D126="","",IF(A126=0,E126*G126*H126,E126*H126))</f>
        <v/>
      </c>
      <c r="J126" s="329"/>
      <c r="K126" s="259"/>
    </row>
    <row r="127" spans="1:11" s="260" customFormat="1" ht="26.25" customHeight="1" x14ac:dyDescent="0.2">
      <c r="A127" s="271" t="str">
        <f t="shared" si="2"/>
        <v/>
      </c>
      <c r="B127" s="323"/>
      <c r="C127" s="324"/>
      <c r="D127" s="325"/>
      <c r="E127" s="326"/>
      <c r="F127" s="327"/>
      <c r="G127" s="256"/>
      <c r="H127" s="328"/>
      <c r="I127" s="357" t="str">
        <f t="shared" si="5"/>
        <v/>
      </c>
      <c r="J127" s="329"/>
      <c r="K127" s="259"/>
    </row>
    <row r="128" spans="1:11" s="260" customFormat="1" ht="26.25" customHeight="1" x14ac:dyDescent="0.2">
      <c r="A128" s="271" t="str">
        <f t="shared" ref="A128:A159" si="6">IF(D128="","",VLOOKUP(D128,$D$33:$E$90,2,0))</f>
        <v/>
      </c>
      <c r="B128" s="323"/>
      <c r="C128" s="324"/>
      <c r="D128" s="325"/>
      <c r="E128" s="326"/>
      <c r="F128" s="327"/>
      <c r="G128" s="256"/>
      <c r="H128" s="328"/>
      <c r="I128" s="357" t="str">
        <f t="shared" si="5"/>
        <v/>
      </c>
      <c r="J128" s="329"/>
      <c r="K128" s="259"/>
    </row>
    <row r="129" spans="1:11" s="260" customFormat="1" ht="26.25" customHeight="1" x14ac:dyDescent="0.2">
      <c r="A129" s="271" t="str">
        <f t="shared" si="6"/>
        <v/>
      </c>
      <c r="B129" s="323"/>
      <c r="C129" s="324"/>
      <c r="D129" s="325"/>
      <c r="E129" s="326"/>
      <c r="F129" s="327"/>
      <c r="G129" s="256"/>
      <c r="H129" s="328"/>
      <c r="I129" s="357" t="str">
        <f t="shared" si="5"/>
        <v/>
      </c>
      <c r="J129" s="329"/>
      <c r="K129" s="259"/>
    </row>
    <row r="130" spans="1:11" s="260" customFormat="1" ht="26.25" customHeight="1" x14ac:dyDescent="0.2">
      <c r="A130" s="271" t="str">
        <f t="shared" si="6"/>
        <v/>
      </c>
      <c r="B130" s="323"/>
      <c r="C130" s="324"/>
      <c r="D130" s="325"/>
      <c r="E130" s="326"/>
      <c r="F130" s="327"/>
      <c r="G130" s="256"/>
      <c r="H130" s="328"/>
      <c r="I130" s="357" t="str">
        <f t="shared" si="5"/>
        <v/>
      </c>
      <c r="J130" s="329"/>
      <c r="K130" s="259"/>
    </row>
    <row r="131" spans="1:11" s="260" customFormat="1" ht="26.25" customHeight="1" x14ac:dyDescent="0.2">
      <c r="A131" s="271" t="str">
        <f t="shared" si="6"/>
        <v/>
      </c>
      <c r="B131" s="323"/>
      <c r="C131" s="324"/>
      <c r="D131" s="325"/>
      <c r="E131" s="326"/>
      <c r="F131" s="327"/>
      <c r="G131" s="256"/>
      <c r="H131" s="328"/>
      <c r="I131" s="357" t="str">
        <f t="shared" si="5"/>
        <v/>
      </c>
      <c r="J131" s="329"/>
      <c r="K131" s="259"/>
    </row>
    <row r="132" spans="1:11" s="260" customFormat="1" ht="26.25" customHeight="1" x14ac:dyDescent="0.2">
      <c r="A132" s="271" t="str">
        <f t="shared" si="6"/>
        <v/>
      </c>
      <c r="B132" s="323"/>
      <c r="C132" s="324"/>
      <c r="D132" s="325"/>
      <c r="E132" s="326"/>
      <c r="F132" s="327"/>
      <c r="G132" s="256"/>
      <c r="H132" s="328"/>
      <c r="I132" s="357" t="str">
        <f t="shared" si="5"/>
        <v/>
      </c>
      <c r="J132" s="329"/>
      <c r="K132" s="259"/>
    </row>
    <row r="133" spans="1:11" s="260" customFormat="1" ht="26.25" customHeight="1" x14ac:dyDescent="0.2">
      <c r="A133" s="271" t="str">
        <f t="shared" si="6"/>
        <v/>
      </c>
      <c r="B133" s="323"/>
      <c r="C133" s="324"/>
      <c r="D133" s="325"/>
      <c r="E133" s="326"/>
      <c r="F133" s="327"/>
      <c r="G133" s="256"/>
      <c r="H133" s="328"/>
      <c r="I133" s="357" t="str">
        <f t="shared" si="5"/>
        <v/>
      </c>
      <c r="J133" s="329"/>
      <c r="K133" s="259"/>
    </row>
    <row r="134" spans="1:11" s="260" customFormat="1" ht="26.25" customHeight="1" x14ac:dyDescent="0.2">
      <c r="A134" s="271" t="str">
        <f t="shared" si="6"/>
        <v/>
      </c>
      <c r="B134" s="323"/>
      <c r="C134" s="324"/>
      <c r="D134" s="325"/>
      <c r="E134" s="326"/>
      <c r="F134" s="327"/>
      <c r="G134" s="256"/>
      <c r="H134" s="328"/>
      <c r="I134" s="357" t="str">
        <f t="shared" si="5"/>
        <v/>
      </c>
      <c r="J134" s="329"/>
      <c r="K134" s="259"/>
    </row>
    <row r="135" spans="1:11" s="260" customFormat="1" ht="26.25" customHeight="1" x14ac:dyDescent="0.2">
      <c r="A135" s="271" t="str">
        <f t="shared" si="6"/>
        <v/>
      </c>
      <c r="B135" s="323"/>
      <c r="C135" s="324"/>
      <c r="D135" s="325"/>
      <c r="E135" s="326"/>
      <c r="F135" s="327"/>
      <c r="G135" s="256"/>
      <c r="H135" s="328"/>
      <c r="I135" s="357" t="str">
        <f t="shared" si="5"/>
        <v/>
      </c>
      <c r="J135" s="329"/>
      <c r="K135" s="259"/>
    </row>
    <row r="136" spans="1:11" s="260" customFormat="1" ht="26.25" customHeight="1" x14ac:dyDescent="0.2">
      <c r="A136" s="271" t="str">
        <f t="shared" si="6"/>
        <v/>
      </c>
      <c r="B136" s="323"/>
      <c r="C136" s="324"/>
      <c r="D136" s="325"/>
      <c r="E136" s="326"/>
      <c r="F136" s="327"/>
      <c r="G136" s="256"/>
      <c r="H136" s="328"/>
      <c r="I136" s="357" t="str">
        <f t="shared" si="5"/>
        <v/>
      </c>
      <c r="J136" s="329"/>
      <c r="K136" s="259"/>
    </row>
    <row r="137" spans="1:11" s="260" customFormat="1" ht="26.25" customHeight="1" x14ac:dyDescent="0.2">
      <c r="A137" s="271" t="str">
        <f t="shared" si="6"/>
        <v/>
      </c>
      <c r="B137" s="323"/>
      <c r="C137" s="324"/>
      <c r="D137" s="330"/>
      <c r="E137" s="326"/>
      <c r="F137" s="327"/>
      <c r="G137" s="256"/>
      <c r="H137" s="328"/>
      <c r="I137" s="357" t="str">
        <f t="shared" si="5"/>
        <v/>
      </c>
      <c r="J137" s="329"/>
      <c r="K137" s="259"/>
    </row>
    <row r="138" spans="1:11" s="260" customFormat="1" ht="26.25" customHeight="1" x14ac:dyDescent="0.2">
      <c r="A138" s="271" t="str">
        <f t="shared" si="6"/>
        <v/>
      </c>
      <c r="B138" s="331"/>
      <c r="C138" s="332"/>
      <c r="D138" s="325"/>
      <c r="E138" s="333"/>
      <c r="F138" s="334"/>
      <c r="G138" s="256"/>
      <c r="H138" s="335"/>
      <c r="I138" s="358" t="str">
        <f>IF(D138="","",IF(A138=0,E138*G138*H138,E138*H138))</f>
        <v/>
      </c>
      <c r="J138" s="336"/>
      <c r="K138" s="259"/>
    </row>
    <row r="139" spans="1:11" s="260" customFormat="1" ht="26.25" customHeight="1" x14ac:dyDescent="0.2">
      <c r="A139" s="271" t="str">
        <f t="shared" si="6"/>
        <v/>
      </c>
      <c r="B139" s="323"/>
      <c r="C139" s="324"/>
      <c r="D139" s="325"/>
      <c r="E139" s="326"/>
      <c r="F139" s="327"/>
      <c r="G139" s="256"/>
      <c r="H139" s="328"/>
      <c r="I139" s="357" t="str">
        <f>IF(D139="","",IF(A139=0,E139*G139*H139,E139*H139))</f>
        <v/>
      </c>
      <c r="J139" s="329"/>
      <c r="K139" s="259"/>
    </row>
    <row r="140" spans="1:11" s="260" customFormat="1" ht="26.25" customHeight="1" x14ac:dyDescent="0.2">
      <c r="A140" s="271" t="str">
        <f t="shared" si="6"/>
        <v/>
      </c>
      <c r="B140" s="323"/>
      <c r="C140" s="324"/>
      <c r="D140" s="325"/>
      <c r="E140" s="326"/>
      <c r="F140" s="327"/>
      <c r="G140" s="256"/>
      <c r="H140" s="328"/>
      <c r="I140" s="357" t="str">
        <f t="shared" ref="I140:I151" si="7">IF(D140="","",IF(A140=0,E140*G140*H140,E140*H140))</f>
        <v/>
      </c>
      <c r="J140" s="329"/>
      <c r="K140" s="259"/>
    </row>
    <row r="141" spans="1:11" s="260" customFormat="1" ht="26.25" customHeight="1" x14ac:dyDescent="0.2">
      <c r="A141" s="271" t="str">
        <f t="shared" si="6"/>
        <v/>
      </c>
      <c r="B141" s="323"/>
      <c r="C141" s="324"/>
      <c r="D141" s="325"/>
      <c r="E141" s="326"/>
      <c r="F141" s="327"/>
      <c r="G141" s="256"/>
      <c r="H141" s="328"/>
      <c r="I141" s="357" t="str">
        <f t="shared" si="7"/>
        <v/>
      </c>
      <c r="J141" s="329"/>
      <c r="K141" s="259"/>
    </row>
    <row r="142" spans="1:11" s="260" customFormat="1" ht="26.25" customHeight="1" x14ac:dyDescent="0.2">
      <c r="A142" s="271" t="str">
        <f t="shared" si="6"/>
        <v/>
      </c>
      <c r="B142" s="323"/>
      <c r="C142" s="324"/>
      <c r="D142" s="325"/>
      <c r="E142" s="326"/>
      <c r="F142" s="327"/>
      <c r="G142" s="256"/>
      <c r="H142" s="328"/>
      <c r="I142" s="357" t="str">
        <f t="shared" si="7"/>
        <v/>
      </c>
      <c r="J142" s="329"/>
      <c r="K142" s="259"/>
    </row>
    <row r="143" spans="1:11" s="260" customFormat="1" ht="26.25" customHeight="1" x14ac:dyDescent="0.2">
      <c r="A143" s="271" t="str">
        <f t="shared" si="6"/>
        <v/>
      </c>
      <c r="B143" s="323"/>
      <c r="C143" s="324"/>
      <c r="D143" s="325"/>
      <c r="E143" s="326"/>
      <c r="F143" s="327"/>
      <c r="G143" s="256"/>
      <c r="H143" s="328"/>
      <c r="I143" s="357" t="str">
        <f t="shared" si="7"/>
        <v/>
      </c>
      <c r="J143" s="329"/>
      <c r="K143" s="259"/>
    </row>
    <row r="144" spans="1:11" s="260" customFormat="1" ht="26.25" customHeight="1" x14ac:dyDescent="0.2">
      <c r="A144" s="271" t="str">
        <f t="shared" si="6"/>
        <v/>
      </c>
      <c r="B144" s="323"/>
      <c r="C144" s="324"/>
      <c r="D144" s="325"/>
      <c r="E144" s="326"/>
      <c r="F144" s="327"/>
      <c r="G144" s="256"/>
      <c r="H144" s="328"/>
      <c r="I144" s="357" t="str">
        <f t="shared" si="7"/>
        <v/>
      </c>
      <c r="J144" s="329"/>
      <c r="K144" s="259"/>
    </row>
    <row r="145" spans="1:11" s="260" customFormat="1" ht="26.25" customHeight="1" x14ac:dyDescent="0.2">
      <c r="A145" s="271" t="str">
        <f t="shared" si="6"/>
        <v/>
      </c>
      <c r="B145" s="323"/>
      <c r="C145" s="324"/>
      <c r="D145" s="325"/>
      <c r="E145" s="326"/>
      <c r="F145" s="327"/>
      <c r="G145" s="256"/>
      <c r="H145" s="328"/>
      <c r="I145" s="357" t="str">
        <f t="shared" si="7"/>
        <v/>
      </c>
      <c r="J145" s="329"/>
      <c r="K145" s="259"/>
    </row>
    <row r="146" spans="1:11" s="260" customFormat="1" ht="26.25" customHeight="1" x14ac:dyDescent="0.2">
      <c r="A146" s="271" t="str">
        <f t="shared" si="6"/>
        <v/>
      </c>
      <c r="B146" s="323"/>
      <c r="C146" s="324"/>
      <c r="D146" s="325"/>
      <c r="E146" s="326"/>
      <c r="F146" s="327"/>
      <c r="G146" s="256"/>
      <c r="H146" s="328"/>
      <c r="I146" s="357" t="str">
        <f t="shared" si="7"/>
        <v/>
      </c>
      <c r="J146" s="329"/>
      <c r="K146" s="259"/>
    </row>
    <row r="147" spans="1:11" s="260" customFormat="1" ht="26.25" customHeight="1" x14ac:dyDescent="0.2">
      <c r="A147" s="271" t="str">
        <f t="shared" si="6"/>
        <v/>
      </c>
      <c r="B147" s="323"/>
      <c r="C147" s="324"/>
      <c r="D147" s="325"/>
      <c r="E147" s="326"/>
      <c r="F147" s="327"/>
      <c r="G147" s="256"/>
      <c r="H147" s="328"/>
      <c r="I147" s="357" t="str">
        <f t="shared" si="7"/>
        <v/>
      </c>
      <c r="J147" s="329"/>
      <c r="K147" s="259"/>
    </row>
    <row r="148" spans="1:11" s="260" customFormat="1" ht="26.25" customHeight="1" x14ac:dyDescent="0.2">
      <c r="A148" s="271" t="str">
        <f t="shared" si="6"/>
        <v/>
      </c>
      <c r="B148" s="323"/>
      <c r="C148" s="324"/>
      <c r="D148" s="325"/>
      <c r="E148" s="326"/>
      <c r="F148" s="327"/>
      <c r="G148" s="256"/>
      <c r="H148" s="328"/>
      <c r="I148" s="357" t="str">
        <f t="shared" si="7"/>
        <v/>
      </c>
      <c r="J148" s="329"/>
      <c r="K148" s="259"/>
    </row>
    <row r="149" spans="1:11" s="260" customFormat="1" ht="26.25" customHeight="1" x14ac:dyDescent="0.2">
      <c r="A149" s="271" t="str">
        <f t="shared" si="6"/>
        <v/>
      </c>
      <c r="B149" s="323"/>
      <c r="C149" s="324"/>
      <c r="D149" s="325"/>
      <c r="E149" s="326"/>
      <c r="F149" s="327"/>
      <c r="G149" s="256"/>
      <c r="H149" s="328"/>
      <c r="I149" s="357" t="str">
        <f t="shared" si="7"/>
        <v/>
      </c>
      <c r="J149" s="329"/>
      <c r="K149" s="259"/>
    </row>
    <row r="150" spans="1:11" s="260" customFormat="1" ht="26.25" customHeight="1" x14ac:dyDescent="0.2">
      <c r="A150" s="271" t="str">
        <f t="shared" si="6"/>
        <v/>
      </c>
      <c r="B150" s="323"/>
      <c r="C150" s="324"/>
      <c r="D150" s="325"/>
      <c r="E150" s="326"/>
      <c r="F150" s="327"/>
      <c r="G150" s="256"/>
      <c r="H150" s="328"/>
      <c r="I150" s="357" t="str">
        <f t="shared" si="7"/>
        <v/>
      </c>
      <c r="J150" s="329"/>
      <c r="K150" s="259"/>
    </row>
    <row r="151" spans="1:11" s="260" customFormat="1" ht="26.25" customHeight="1" x14ac:dyDescent="0.2">
      <c r="A151" s="271" t="str">
        <f t="shared" si="6"/>
        <v/>
      </c>
      <c r="B151" s="323"/>
      <c r="C151" s="324"/>
      <c r="D151" s="330"/>
      <c r="E151" s="326"/>
      <c r="F151" s="327"/>
      <c r="G151" s="256"/>
      <c r="H151" s="328"/>
      <c r="I151" s="357" t="str">
        <f t="shared" si="7"/>
        <v/>
      </c>
      <c r="J151" s="329"/>
      <c r="K151" s="259"/>
    </row>
    <row r="152" spans="1:11" s="260" customFormat="1" ht="26.25" customHeight="1" x14ac:dyDescent="0.2">
      <c r="A152" s="271" t="str">
        <f t="shared" si="6"/>
        <v/>
      </c>
      <c r="B152" s="331"/>
      <c r="C152" s="332"/>
      <c r="D152" s="325"/>
      <c r="E152" s="333"/>
      <c r="F152" s="334"/>
      <c r="G152" s="256"/>
      <c r="H152" s="335"/>
      <c r="I152" s="358" t="str">
        <f>IF(D152="","",IF(A152=0,E152*G152*H152,E152*H152))</f>
        <v/>
      </c>
      <c r="J152" s="336"/>
      <c r="K152" s="259"/>
    </row>
    <row r="153" spans="1:11" s="260" customFormat="1" ht="26.25" customHeight="1" x14ac:dyDescent="0.2">
      <c r="A153" s="271" t="str">
        <f t="shared" si="6"/>
        <v/>
      </c>
      <c r="B153" s="323"/>
      <c r="C153" s="324"/>
      <c r="D153" s="325"/>
      <c r="E153" s="326"/>
      <c r="F153" s="327"/>
      <c r="G153" s="256"/>
      <c r="H153" s="328"/>
      <c r="I153" s="357" t="str">
        <f>IF(D153="","",IF(A153=0,E153*G153*H153,E153*H153))</f>
        <v/>
      </c>
      <c r="J153" s="329"/>
      <c r="K153" s="259"/>
    </row>
    <row r="154" spans="1:11" s="260" customFormat="1" ht="26.25" customHeight="1" x14ac:dyDescent="0.2">
      <c r="A154" s="271" t="str">
        <f t="shared" si="6"/>
        <v/>
      </c>
      <c r="B154" s="323"/>
      <c r="C154" s="324"/>
      <c r="D154" s="325"/>
      <c r="E154" s="326"/>
      <c r="F154" s="327"/>
      <c r="G154" s="256"/>
      <c r="H154" s="328"/>
      <c r="I154" s="357" t="str">
        <f t="shared" ref="I154:I165" si="8">IF(D154="","",IF(A154=0,E154*G154*H154,E154*H154))</f>
        <v/>
      </c>
      <c r="J154" s="329"/>
      <c r="K154" s="259"/>
    </row>
    <row r="155" spans="1:11" s="260" customFormat="1" ht="26.25" customHeight="1" x14ac:dyDescent="0.2">
      <c r="A155" s="271" t="str">
        <f t="shared" si="6"/>
        <v/>
      </c>
      <c r="B155" s="323"/>
      <c r="C155" s="324"/>
      <c r="D155" s="325"/>
      <c r="E155" s="326"/>
      <c r="F155" s="327"/>
      <c r="G155" s="256"/>
      <c r="H155" s="328"/>
      <c r="I155" s="357" t="str">
        <f t="shared" si="8"/>
        <v/>
      </c>
      <c r="J155" s="329"/>
      <c r="K155" s="259"/>
    </row>
    <row r="156" spans="1:11" s="260" customFormat="1" ht="26.25" customHeight="1" x14ac:dyDescent="0.2">
      <c r="A156" s="271" t="str">
        <f t="shared" si="6"/>
        <v/>
      </c>
      <c r="B156" s="323"/>
      <c r="C156" s="324"/>
      <c r="D156" s="325"/>
      <c r="E156" s="326"/>
      <c r="F156" s="327"/>
      <c r="G156" s="256"/>
      <c r="H156" s="328"/>
      <c r="I156" s="357" t="str">
        <f t="shared" si="8"/>
        <v/>
      </c>
      <c r="J156" s="329"/>
      <c r="K156" s="259"/>
    </row>
    <row r="157" spans="1:11" s="260" customFormat="1" ht="26.25" customHeight="1" x14ac:dyDescent="0.2">
      <c r="A157" s="271" t="str">
        <f t="shared" si="6"/>
        <v/>
      </c>
      <c r="B157" s="323"/>
      <c r="C157" s="324"/>
      <c r="D157" s="325"/>
      <c r="E157" s="326"/>
      <c r="F157" s="327"/>
      <c r="G157" s="256"/>
      <c r="H157" s="328"/>
      <c r="I157" s="357" t="str">
        <f t="shared" si="8"/>
        <v/>
      </c>
      <c r="J157" s="329"/>
      <c r="K157" s="259"/>
    </row>
    <row r="158" spans="1:11" s="260" customFormat="1" ht="26.25" customHeight="1" x14ac:dyDescent="0.2">
      <c r="A158" s="271" t="str">
        <f t="shared" si="6"/>
        <v/>
      </c>
      <c r="B158" s="323"/>
      <c r="C158" s="324"/>
      <c r="D158" s="325"/>
      <c r="E158" s="326"/>
      <c r="F158" s="327"/>
      <c r="G158" s="256"/>
      <c r="H158" s="328"/>
      <c r="I158" s="357" t="str">
        <f t="shared" si="8"/>
        <v/>
      </c>
      <c r="J158" s="329"/>
      <c r="K158" s="259"/>
    </row>
    <row r="159" spans="1:11" s="260" customFormat="1" ht="26.25" customHeight="1" x14ac:dyDescent="0.2">
      <c r="A159" s="271" t="str">
        <f t="shared" si="6"/>
        <v/>
      </c>
      <c r="B159" s="323"/>
      <c r="C159" s="324"/>
      <c r="D159" s="325"/>
      <c r="E159" s="326"/>
      <c r="F159" s="327"/>
      <c r="G159" s="256"/>
      <c r="H159" s="328"/>
      <c r="I159" s="357" t="str">
        <f t="shared" si="8"/>
        <v/>
      </c>
      <c r="J159" s="329"/>
      <c r="K159" s="259"/>
    </row>
    <row r="160" spans="1:11" s="260" customFormat="1" ht="26.25" customHeight="1" x14ac:dyDescent="0.2">
      <c r="A160" s="271" t="str">
        <f t="shared" ref="A160:A191" si="9">IF(D160="","",VLOOKUP(D160,$D$33:$E$90,2,0))</f>
        <v/>
      </c>
      <c r="B160" s="323"/>
      <c r="C160" s="324"/>
      <c r="D160" s="325"/>
      <c r="E160" s="326"/>
      <c r="F160" s="327"/>
      <c r="G160" s="256"/>
      <c r="H160" s="328"/>
      <c r="I160" s="357" t="str">
        <f t="shared" si="8"/>
        <v/>
      </c>
      <c r="J160" s="329"/>
      <c r="K160" s="259"/>
    </row>
    <row r="161" spans="1:11" s="260" customFormat="1" ht="26.25" customHeight="1" x14ac:dyDescent="0.2">
      <c r="A161" s="271" t="str">
        <f t="shared" si="9"/>
        <v/>
      </c>
      <c r="B161" s="323"/>
      <c r="C161" s="324"/>
      <c r="D161" s="325"/>
      <c r="E161" s="326"/>
      <c r="F161" s="327"/>
      <c r="G161" s="256"/>
      <c r="H161" s="328"/>
      <c r="I161" s="357" t="str">
        <f t="shared" si="8"/>
        <v/>
      </c>
      <c r="J161" s="329"/>
      <c r="K161" s="259"/>
    </row>
    <row r="162" spans="1:11" s="260" customFormat="1" ht="26.25" customHeight="1" x14ac:dyDescent="0.2">
      <c r="A162" s="271" t="str">
        <f t="shared" si="9"/>
        <v/>
      </c>
      <c r="B162" s="323"/>
      <c r="C162" s="324"/>
      <c r="D162" s="325"/>
      <c r="E162" s="326"/>
      <c r="F162" s="327"/>
      <c r="G162" s="256"/>
      <c r="H162" s="328"/>
      <c r="I162" s="357" t="str">
        <f t="shared" si="8"/>
        <v/>
      </c>
      <c r="J162" s="329"/>
      <c r="K162" s="259"/>
    </row>
    <row r="163" spans="1:11" s="260" customFormat="1" ht="26.25" customHeight="1" x14ac:dyDescent="0.2">
      <c r="A163" s="271" t="str">
        <f t="shared" si="9"/>
        <v/>
      </c>
      <c r="B163" s="323"/>
      <c r="C163" s="324"/>
      <c r="D163" s="325"/>
      <c r="E163" s="326"/>
      <c r="F163" s="327"/>
      <c r="G163" s="256"/>
      <c r="H163" s="328"/>
      <c r="I163" s="357" t="str">
        <f t="shared" si="8"/>
        <v/>
      </c>
      <c r="J163" s="329"/>
      <c r="K163" s="259"/>
    </row>
    <row r="164" spans="1:11" s="260" customFormat="1" ht="26.25" customHeight="1" x14ac:dyDescent="0.2">
      <c r="A164" s="271" t="str">
        <f t="shared" si="9"/>
        <v/>
      </c>
      <c r="B164" s="323"/>
      <c r="C164" s="324"/>
      <c r="D164" s="330"/>
      <c r="E164" s="326"/>
      <c r="F164" s="327"/>
      <c r="G164" s="256"/>
      <c r="H164" s="328"/>
      <c r="I164" s="357" t="str">
        <f t="shared" si="8"/>
        <v/>
      </c>
      <c r="J164" s="329"/>
      <c r="K164" s="259"/>
    </row>
    <row r="165" spans="1:11" s="260" customFormat="1" ht="26.25" customHeight="1" x14ac:dyDescent="0.2">
      <c r="A165" s="271" t="str">
        <f t="shared" si="9"/>
        <v/>
      </c>
      <c r="B165" s="331"/>
      <c r="C165" s="332"/>
      <c r="D165" s="325"/>
      <c r="E165" s="333"/>
      <c r="F165" s="334"/>
      <c r="G165" s="256"/>
      <c r="H165" s="335"/>
      <c r="I165" s="358" t="str">
        <f t="shared" si="8"/>
        <v/>
      </c>
      <c r="J165" s="336"/>
      <c r="K165" s="259"/>
    </row>
    <row r="166" spans="1:11" s="260" customFormat="1" ht="26.25" customHeight="1" x14ac:dyDescent="0.2">
      <c r="A166" s="271" t="str">
        <f t="shared" si="9"/>
        <v/>
      </c>
      <c r="B166" s="331"/>
      <c r="C166" s="332"/>
      <c r="D166" s="325"/>
      <c r="E166" s="333"/>
      <c r="F166" s="334"/>
      <c r="G166" s="256"/>
      <c r="H166" s="335"/>
      <c r="I166" s="358" t="str">
        <f>IF(D166="","",IF(A166=0,E166*G166*H166,E166*H166))</f>
        <v/>
      </c>
      <c r="J166" s="336"/>
      <c r="K166" s="259"/>
    </row>
    <row r="167" spans="1:11" s="260" customFormat="1" ht="26.25" customHeight="1" x14ac:dyDescent="0.2">
      <c r="A167" s="271" t="str">
        <f t="shared" si="9"/>
        <v/>
      </c>
      <c r="B167" s="323"/>
      <c r="C167" s="324"/>
      <c r="D167" s="325"/>
      <c r="E167" s="326"/>
      <c r="F167" s="327"/>
      <c r="G167" s="256"/>
      <c r="H167" s="328"/>
      <c r="I167" s="357" t="str">
        <f>IF(D167="","",IF(A167=0,E167*G167*H167,E167*H167))</f>
        <v/>
      </c>
      <c r="J167" s="329"/>
      <c r="K167" s="259"/>
    </row>
    <row r="168" spans="1:11" s="260" customFormat="1" ht="26.25" customHeight="1" x14ac:dyDescent="0.2">
      <c r="A168" s="271" t="str">
        <f t="shared" si="9"/>
        <v/>
      </c>
      <c r="B168" s="323"/>
      <c r="C168" s="324"/>
      <c r="D168" s="325"/>
      <c r="E168" s="326"/>
      <c r="F168" s="327"/>
      <c r="G168" s="256"/>
      <c r="H168" s="328"/>
      <c r="I168" s="357" t="str">
        <f t="shared" ref="I168:I179" si="10">IF(D168="","",IF(A168=0,E168*G168*H168,E168*H168))</f>
        <v/>
      </c>
      <c r="J168" s="329"/>
      <c r="K168" s="259"/>
    </row>
    <row r="169" spans="1:11" s="260" customFormat="1" ht="26.25" customHeight="1" x14ac:dyDescent="0.2">
      <c r="A169" s="271" t="str">
        <f t="shared" si="9"/>
        <v/>
      </c>
      <c r="B169" s="323"/>
      <c r="C169" s="324"/>
      <c r="D169" s="325"/>
      <c r="E169" s="326"/>
      <c r="F169" s="327"/>
      <c r="G169" s="256"/>
      <c r="H169" s="328"/>
      <c r="I169" s="357" t="str">
        <f t="shared" si="10"/>
        <v/>
      </c>
      <c r="J169" s="329"/>
      <c r="K169" s="259"/>
    </row>
    <row r="170" spans="1:11" s="260" customFormat="1" ht="26.25" customHeight="1" x14ac:dyDescent="0.2">
      <c r="A170" s="271" t="str">
        <f t="shared" si="9"/>
        <v/>
      </c>
      <c r="B170" s="323"/>
      <c r="C170" s="324"/>
      <c r="D170" s="325"/>
      <c r="E170" s="326"/>
      <c r="F170" s="327"/>
      <c r="G170" s="256"/>
      <c r="H170" s="328"/>
      <c r="I170" s="357" t="str">
        <f t="shared" si="10"/>
        <v/>
      </c>
      <c r="J170" s="329"/>
      <c r="K170" s="259"/>
    </row>
    <row r="171" spans="1:11" s="260" customFormat="1" ht="26.25" customHeight="1" x14ac:dyDescent="0.2">
      <c r="A171" s="271" t="str">
        <f t="shared" si="9"/>
        <v/>
      </c>
      <c r="B171" s="323"/>
      <c r="C171" s="324"/>
      <c r="D171" s="325"/>
      <c r="E171" s="326"/>
      <c r="F171" s="327"/>
      <c r="G171" s="256"/>
      <c r="H171" s="328"/>
      <c r="I171" s="357" t="str">
        <f t="shared" si="10"/>
        <v/>
      </c>
      <c r="J171" s="329"/>
      <c r="K171" s="259"/>
    </row>
    <row r="172" spans="1:11" s="260" customFormat="1" ht="26.25" customHeight="1" x14ac:dyDescent="0.2">
      <c r="A172" s="271" t="str">
        <f t="shared" si="9"/>
        <v/>
      </c>
      <c r="B172" s="323"/>
      <c r="C172" s="324"/>
      <c r="D172" s="325"/>
      <c r="E172" s="326"/>
      <c r="F172" s="327"/>
      <c r="G172" s="256"/>
      <c r="H172" s="328"/>
      <c r="I172" s="357" t="str">
        <f t="shared" si="10"/>
        <v/>
      </c>
      <c r="J172" s="329"/>
      <c r="K172" s="259"/>
    </row>
    <row r="173" spans="1:11" s="260" customFormat="1" ht="26.25" customHeight="1" x14ac:dyDescent="0.2">
      <c r="A173" s="271" t="str">
        <f t="shared" si="9"/>
        <v/>
      </c>
      <c r="B173" s="323"/>
      <c r="C173" s="324"/>
      <c r="D173" s="325"/>
      <c r="E173" s="326"/>
      <c r="F173" s="327"/>
      <c r="G173" s="256"/>
      <c r="H173" s="328"/>
      <c r="I173" s="357" t="str">
        <f t="shared" si="10"/>
        <v/>
      </c>
      <c r="J173" s="329"/>
      <c r="K173" s="259"/>
    </row>
    <row r="174" spans="1:11" s="260" customFormat="1" ht="26.25" customHeight="1" x14ac:dyDescent="0.2">
      <c r="A174" s="271" t="str">
        <f t="shared" si="9"/>
        <v/>
      </c>
      <c r="B174" s="323"/>
      <c r="C174" s="324"/>
      <c r="D174" s="325"/>
      <c r="E174" s="326"/>
      <c r="F174" s="327"/>
      <c r="G174" s="256"/>
      <c r="H174" s="328"/>
      <c r="I174" s="357" t="str">
        <f t="shared" si="10"/>
        <v/>
      </c>
      <c r="J174" s="329"/>
      <c r="K174" s="259"/>
    </row>
    <row r="175" spans="1:11" s="260" customFormat="1" ht="26.25" customHeight="1" x14ac:dyDescent="0.2">
      <c r="A175" s="271" t="str">
        <f t="shared" si="9"/>
        <v/>
      </c>
      <c r="B175" s="323"/>
      <c r="C175" s="324"/>
      <c r="D175" s="325"/>
      <c r="E175" s="326"/>
      <c r="F175" s="327"/>
      <c r="G175" s="256"/>
      <c r="H175" s="328"/>
      <c r="I175" s="357" t="str">
        <f t="shared" si="10"/>
        <v/>
      </c>
      <c r="J175" s="329"/>
      <c r="K175" s="259"/>
    </row>
    <row r="176" spans="1:11" s="260" customFormat="1" ht="26.25" customHeight="1" x14ac:dyDescent="0.2">
      <c r="A176" s="271" t="str">
        <f t="shared" si="9"/>
        <v/>
      </c>
      <c r="B176" s="323"/>
      <c r="C176" s="324"/>
      <c r="D176" s="325"/>
      <c r="E176" s="326"/>
      <c r="F176" s="327"/>
      <c r="G176" s="256"/>
      <c r="H176" s="328"/>
      <c r="I176" s="357" t="str">
        <f t="shared" si="10"/>
        <v/>
      </c>
      <c r="J176" s="329"/>
      <c r="K176" s="259"/>
    </row>
    <row r="177" spans="1:11" s="260" customFormat="1" ht="26.25" customHeight="1" x14ac:dyDescent="0.2">
      <c r="A177" s="271" t="str">
        <f t="shared" si="9"/>
        <v/>
      </c>
      <c r="B177" s="323"/>
      <c r="C177" s="324"/>
      <c r="D177" s="325"/>
      <c r="E177" s="326"/>
      <c r="F177" s="327"/>
      <c r="G177" s="256"/>
      <c r="H177" s="328"/>
      <c r="I177" s="357" t="str">
        <f t="shared" si="10"/>
        <v/>
      </c>
      <c r="J177" s="329"/>
      <c r="K177" s="259"/>
    </row>
    <row r="178" spans="1:11" s="260" customFormat="1" ht="26.25" customHeight="1" x14ac:dyDescent="0.2">
      <c r="A178" s="271" t="str">
        <f t="shared" si="9"/>
        <v/>
      </c>
      <c r="B178" s="323"/>
      <c r="C178" s="324"/>
      <c r="D178" s="325"/>
      <c r="E178" s="326"/>
      <c r="F178" s="327"/>
      <c r="G178" s="256"/>
      <c r="H178" s="328"/>
      <c r="I178" s="357" t="str">
        <f t="shared" si="10"/>
        <v/>
      </c>
      <c r="J178" s="329"/>
      <c r="K178" s="259"/>
    </row>
    <row r="179" spans="1:11" s="260" customFormat="1" ht="26.25" customHeight="1" x14ac:dyDescent="0.2">
      <c r="A179" s="271" t="str">
        <f t="shared" si="9"/>
        <v/>
      </c>
      <c r="B179" s="323"/>
      <c r="C179" s="324"/>
      <c r="D179" s="330"/>
      <c r="E179" s="326"/>
      <c r="F179" s="327"/>
      <c r="G179" s="256"/>
      <c r="H179" s="328"/>
      <c r="I179" s="357" t="str">
        <f t="shared" si="10"/>
        <v/>
      </c>
      <c r="J179" s="329"/>
      <c r="K179" s="259"/>
    </row>
    <row r="180" spans="1:11" s="260" customFormat="1" ht="26.25" customHeight="1" x14ac:dyDescent="0.2">
      <c r="A180" s="271" t="str">
        <f t="shared" si="9"/>
        <v/>
      </c>
      <c r="B180" s="331"/>
      <c r="C180" s="332"/>
      <c r="D180" s="325"/>
      <c r="E180" s="333"/>
      <c r="F180" s="334"/>
      <c r="G180" s="256"/>
      <c r="H180" s="335"/>
      <c r="I180" s="358" t="str">
        <f>IF(D180="","",IF(A180=0,E180*G180*H180,E180*H180))</f>
        <v/>
      </c>
      <c r="J180" s="336"/>
      <c r="K180" s="259"/>
    </row>
    <row r="181" spans="1:11" s="260" customFormat="1" ht="26.25" customHeight="1" x14ac:dyDescent="0.2">
      <c r="A181" s="271" t="str">
        <f t="shared" si="9"/>
        <v/>
      </c>
      <c r="B181" s="323"/>
      <c r="C181" s="324"/>
      <c r="D181" s="325"/>
      <c r="E181" s="326"/>
      <c r="F181" s="327"/>
      <c r="G181" s="256"/>
      <c r="H181" s="328"/>
      <c r="I181" s="357" t="str">
        <f>IF(D181="","",IF(A181=0,E181*G181*H181,E181*H181))</f>
        <v/>
      </c>
      <c r="J181" s="329"/>
      <c r="K181" s="259"/>
    </row>
    <row r="182" spans="1:11" s="260" customFormat="1" ht="26.25" customHeight="1" x14ac:dyDescent="0.2">
      <c r="A182" s="271" t="str">
        <f t="shared" si="9"/>
        <v/>
      </c>
      <c r="B182" s="323"/>
      <c r="C182" s="324"/>
      <c r="D182" s="325"/>
      <c r="E182" s="326"/>
      <c r="F182" s="327"/>
      <c r="G182" s="256"/>
      <c r="H182" s="328"/>
      <c r="I182" s="357" t="str">
        <f t="shared" ref="I182:I193" si="11">IF(D182="","",IF(A182=0,E182*G182*H182,E182*H182))</f>
        <v/>
      </c>
      <c r="J182" s="329"/>
      <c r="K182" s="259"/>
    </row>
    <row r="183" spans="1:11" s="260" customFormat="1" ht="26.25" customHeight="1" x14ac:dyDescent="0.2">
      <c r="A183" s="271" t="str">
        <f t="shared" si="9"/>
        <v/>
      </c>
      <c r="B183" s="323"/>
      <c r="C183" s="324"/>
      <c r="D183" s="325"/>
      <c r="E183" s="326"/>
      <c r="F183" s="327"/>
      <c r="G183" s="256"/>
      <c r="H183" s="328"/>
      <c r="I183" s="357" t="str">
        <f t="shared" si="11"/>
        <v/>
      </c>
      <c r="J183" s="329"/>
      <c r="K183" s="259"/>
    </row>
    <row r="184" spans="1:11" s="260" customFormat="1" ht="26.25" customHeight="1" x14ac:dyDescent="0.2">
      <c r="A184" s="271" t="str">
        <f t="shared" si="9"/>
        <v/>
      </c>
      <c r="B184" s="323"/>
      <c r="C184" s="324"/>
      <c r="D184" s="325"/>
      <c r="E184" s="326"/>
      <c r="F184" s="327"/>
      <c r="G184" s="256"/>
      <c r="H184" s="328"/>
      <c r="I184" s="357" t="str">
        <f t="shared" si="11"/>
        <v/>
      </c>
      <c r="J184" s="329"/>
      <c r="K184" s="259"/>
    </row>
    <row r="185" spans="1:11" s="260" customFormat="1" ht="26.25" customHeight="1" x14ac:dyDescent="0.2">
      <c r="A185" s="271" t="str">
        <f t="shared" si="9"/>
        <v/>
      </c>
      <c r="B185" s="323"/>
      <c r="C185" s="324"/>
      <c r="D185" s="325"/>
      <c r="E185" s="326"/>
      <c r="F185" s="327"/>
      <c r="G185" s="256"/>
      <c r="H185" s="328"/>
      <c r="I185" s="357" t="str">
        <f t="shared" si="11"/>
        <v/>
      </c>
      <c r="J185" s="329"/>
      <c r="K185" s="259"/>
    </row>
    <row r="186" spans="1:11" s="260" customFormat="1" ht="26.25" customHeight="1" x14ac:dyDescent="0.2">
      <c r="A186" s="271" t="str">
        <f t="shared" si="9"/>
        <v/>
      </c>
      <c r="B186" s="323"/>
      <c r="C186" s="324"/>
      <c r="D186" s="325"/>
      <c r="E186" s="326"/>
      <c r="F186" s="327"/>
      <c r="G186" s="256"/>
      <c r="H186" s="328"/>
      <c r="I186" s="357" t="str">
        <f t="shared" si="11"/>
        <v/>
      </c>
      <c r="J186" s="329"/>
      <c r="K186" s="259"/>
    </row>
    <row r="187" spans="1:11" s="260" customFormat="1" ht="26.25" customHeight="1" x14ac:dyDescent="0.2">
      <c r="A187" s="271" t="str">
        <f t="shared" si="9"/>
        <v/>
      </c>
      <c r="B187" s="323"/>
      <c r="C187" s="324"/>
      <c r="D187" s="325"/>
      <c r="E187" s="326"/>
      <c r="F187" s="327"/>
      <c r="G187" s="256"/>
      <c r="H187" s="328"/>
      <c r="I187" s="357" t="str">
        <f t="shared" si="11"/>
        <v/>
      </c>
      <c r="J187" s="329"/>
      <c r="K187" s="259"/>
    </row>
    <row r="188" spans="1:11" s="260" customFormat="1" ht="26.25" customHeight="1" x14ac:dyDescent="0.2">
      <c r="A188" s="271" t="str">
        <f t="shared" si="9"/>
        <v/>
      </c>
      <c r="B188" s="323"/>
      <c r="C188" s="324"/>
      <c r="D188" s="325"/>
      <c r="E188" s="326"/>
      <c r="F188" s="327"/>
      <c r="G188" s="256"/>
      <c r="H188" s="328"/>
      <c r="I188" s="357" t="str">
        <f t="shared" si="11"/>
        <v/>
      </c>
      <c r="J188" s="329"/>
      <c r="K188" s="259"/>
    </row>
    <row r="189" spans="1:11" s="260" customFormat="1" ht="26.25" customHeight="1" x14ac:dyDescent="0.2">
      <c r="A189" s="271" t="str">
        <f t="shared" si="9"/>
        <v/>
      </c>
      <c r="B189" s="323"/>
      <c r="C189" s="324"/>
      <c r="D189" s="325"/>
      <c r="E189" s="326"/>
      <c r="F189" s="327"/>
      <c r="G189" s="256"/>
      <c r="H189" s="328"/>
      <c r="I189" s="357" t="str">
        <f t="shared" si="11"/>
        <v/>
      </c>
      <c r="J189" s="329"/>
      <c r="K189" s="259"/>
    </row>
    <row r="190" spans="1:11" s="260" customFormat="1" ht="26.25" customHeight="1" x14ac:dyDescent="0.2">
      <c r="A190" s="271" t="str">
        <f t="shared" si="9"/>
        <v/>
      </c>
      <c r="B190" s="323"/>
      <c r="C190" s="324"/>
      <c r="D190" s="325"/>
      <c r="E190" s="326"/>
      <c r="F190" s="327"/>
      <c r="G190" s="256"/>
      <c r="H190" s="328"/>
      <c r="I190" s="357" t="str">
        <f t="shared" si="11"/>
        <v/>
      </c>
      <c r="J190" s="329"/>
      <c r="K190" s="259"/>
    </row>
    <row r="191" spans="1:11" s="260" customFormat="1" ht="26.25" customHeight="1" x14ac:dyDescent="0.2">
      <c r="A191" s="271" t="str">
        <f t="shared" si="9"/>
        <v/>
      </c>
      <c r="B191" s="323"/>
      <c r="C191" s="324"/>
      <c r="D191" s="325"/>
      <c r="E191" s="326"/>
      <c r="F191" s="327"/>
      <c r="G191" s="256"/>
      <c r="H191" s="328"/>
      <c r="I191" s="357" t="str">
        <f t="shared" si="11"/>
        <v/>
      </c>
      <c r="J191" s="329"/>
      <c r="K191" s="259"/>
    </row>
    <row r="192" spans="1:11" s="260" customFormat="1" ht="26.25" customHeight="1" x14ac:dyDescent="0.2">
      <c r="A192" s="271" t="str">
        <f t="shared" ref="A192:A223" si="12">IF(D192="","",VLOOKUP(D192,$D$33:$E$90,2,0))</f>
        <v/>
      </c>
      <c r="B192" s="323"/>
      <c r="C192" s="324"/>
      <c r="D192" s="325"/>
      <c r="E192" s="326"/>
      <c r="F192" s="327"/>
      <c r="G192" s="256"/>
      <c r="H192" s="328"/>
      <c r="I192" s="357" t="str">
        <f t="shared" si="11"/>
        <v/>
      </c>
      <c r="J192" s="329"/>
      <c r="K192" s="259"/>
    </row>
    <row r="193" spans="1:11" s="260" customFormat="1" ht="26.25" customHeight="1" x14ac:dyDescent="0.2">
      <c r="A193" s="271" t="str">
        <f t="shared" si="12"/>
        <v/>
      </c>
      <c r="B193" s="323"/>
      <c r="C193" s="324"/>
      <c r="D193" s="330"/>
      <c r="E193" s="326"/>
      <c r="F193" s="327"/>
      <c r="G193" s="256"/>
      <c r="H193" s="328"/>
      <c r="I193" s="357" t="str">
        <f t="shared" si="11"/>
        <v/>
      </c>
      <c r="J193" s="329"/>
      <c r="K193" s="259"/>
    </row>
    <row r="194" spans="1:11" s="260" customFormat="1" ht="26.25" customHeight="1" x14ac:dyDescent="0.2">
      <c r="A194" s="271" t="str">
        <f t="shared" si="12"/>
        <v/>
      </c>
      <c r="B194" s="331"/>
      <c r="C194" s="332"/>
      <c r="D194" s="325"/>
      <c r="E194" s="333"/>
      <c r="F194" s="334"/>
      <c r="G194" s="256"/>
      <c r="H194" s="335"/>
      <c r="I194" s="358" t="str">
        <f>IF(D194="","",IF(A194=0,E194*G194*H194,E194*H194))</f>
        <v/>
      </c>
      <c r="J194" s="336"/>
      <c r="K194" s="259"/>
    </row>
    <row r="195" spans="1:11" s="260" customFormat="1" ht="26.25" customHeight="1" x14ac:dyDescent="0.2">
      <c r="A195" s="271" t="str">
        <f t="shared" si="12"/>
        <v/>
      </c>
      <c r="B195" s="323"/>
      <c r="C195" s="324"/>
      <c r="D195" s="330"/>
      <c r="E195" s="326"/>
      <c r="F195" s="327"/>
      <c r="G195" s="256"/>
      <c r="H195" s="328"/>
      <c r="I195" s="357" t="str">
        <f>IF(D195="","",IF(A195=0,E195*G195*H195,E195*H195))</f>
        <v/>
      </c>
      <c r="J195" s="329"/>
      <c r="K195" s="259"/>
    </row>
    <row r="196" spans="1:11" s="260" customFormat="1" ht="26.25" customHeight="1" x14ac:dyDescent="0.2">
      <c r="A196" s="271" t="str">
        <f t="shared" si="12"/>
        <v/>
      </c>
      <c r="B196" s="331"/>
      <c r="C196" s="332"/>
      <c r="D196" s="325"/>
      <c r="E196" s="333"/>
      <c r="F196" s="334"/>
      <c r="G196" s="256"/>
      <c r="H196" s="335"/>
      <c r="I196" s="358" t="str">
        <f>IF(D196="","",IF(A196=0,E196*G196*H196,E196*H196))</f>
        <v/>
      </c>
      <c r="J196" s="336"/>
      <c r="K196" s="259"/>
    </row>
    <row r="197" spans="1:11" s="260" customFormat="1" ht="26.25" customHeight="1" x14ac:dyDescent="0.2">
      <c r="A197" s="271" t="str">
        <f t="shared" si="12"/>
        <v/>
      </c>
      <c r="B197" s="323"/>
      <c r="C197" s="324"/>
      <c r="D197" s="325"/>
      <c r="E197" s="326"/>
      <c r="F197" s="327"/>
      <c r="G197" s="256"/>
      <c r="H197" s="328"/>
      <c r="I197" s="357" t="str">
        <f>IF(D197="","",IF(A197=0,E197*G197*H197,E197*H197))</f>
        <v/>
      </c>
      <c r="J197" s="329"/>
      <c r="K197" s="259"/>
    </row>
    <row r="198" spans="1:11" s="260" customFormat="1" ht="26.25" customHeight="1" x14ac:dyDescent="0.2">
      <c r="A198" s="271" t="str">
        <f t="shared" si="12"/>
        <v/>
      </c>
      <c r="B198" s="323"/>
      <c r="C198" s="324"/>
      <c r="D198" s="325"/>
      <c r="E198" s="326"/>
      <c r="F198" s="327"/>
      <c r="G198" s="256"/>
      <c r="H198" s="328"/>
      <c r="I198" s="357" t="str">
        <f t="shared" ref="I198:I209" si="13">IF(D198="","",IF(A198=0,E198*G198*H198,E198*H198))</f>
        <v/>
      </c>
      <c r="J198" s="329"/>
      <c r="K198" s="259"/>
    </row>
    <row r="199" spans="1:11" s="260" customFormat="1" ht="26.25" customHeight="1" x14ac:dyDescent="0.2">
      <c r="A199" s="271" t="str">
        <f t="shared" si="12"/>
        <v/>
      </c>
      <c r="B199" s="323"/>
      <c r="C199" s="324"/>
      <c r="D199" s="325"/>
      <c r="E199" s="326"/>
      <c r="F199" s="327"/>
      <c r="G199" s="256"/>
      <c r="H199" s="328"/>
      <c r="I199" s="357" t="str">
        <f t="shared" si="13"/>
        <v/>
      </c>
      <c r="J199" s="329"/>
      <c r="K199" s="259"/>
    </row>
    <row r="200" spans="1:11" s="260" customFormat="1" ht="26.25" customHeight="1" x14ac:dyDescent="0.2">
      <c r="A200" s="271" t="str">
        <f t="shared" si="12"/>
        <v/>
      </c>
      <c r="B200" s="323"/>
      <c r="C200" s="324"/>
      <c r="D200" s="325"/>
      <c r="E200" s="326"/>
      <c r="F200" s="327"/>
      <c r="G200" s="256"/>
      <c r="H200" s="328"/>
      <c r="I200" s="357" t="str">
        <f t="shared" si="13"/>
        <v/>
      </c>
      <c r="J200" s="329"/>
      <c r="K200" s="259"/>
    </row>
    <row r="201" spans="1:11" s="260" customFormat="1" ht="26.25" customHeight="1" x14ac:dyDescent="0.2">
      <c r="A201" s="271" t="str">
        <f t="shared" si="12"/>
        <v/>
      </c>
      <c r="B201" s="323"/>
      <c r="C201" s="324"/>
      <c r="D201" s="325"/>
      <c r="E201" s="326"/>
      <c r="F201" s="327"/>
      <c r="G201" s="256"/>
      <c r="H201" s="328"/>
      <c r="I201" s="357" t="str">
        <f t="shared" si="13"/>
        <v/>
      </c>
      <c r="J201" s="329"/>
      <c r="K201" s="259"/>
    </row>
    <row r="202" spans="1:11" s="260" customFormat="1" ht="26.25" customHeight="1" x14ac:dyDescent="0.2">
      <c r="A202" s="271" t="str">
        <f t="shared" si="12"/>
        <v/>
      </c>
      <c r="B202" s="323"/>
      <c r="C202" s="324"/>
      <c r="D202" s="325"/>
      <c r="E202" s="326"/>
      <c r="F202" s="327"/>
      <c r="G202" s="256"/>
      <c r="H202" s="328"/>
      <c r="I202" s="357" t="str">
        <f t="shared" si="13"/>
        <v/>
      </c>
      <c r="J202" s="329"/>
      <c r="K202" s="259"/>
    </row>
    <row r="203" spans="1:11" s="260" customFormat="1" ht="26.25" customHeight="1" x14ac:dyDescent="0.2">
      <c r="A203" s="271" t="str">
        <f t="shared" si="12"/>
        <v/>
      </c>
      <c r="B203" s="323"/>
      <c r="C203" s="324"/>
      <c r="D203" s="325"/>
      <c r="E203" s="326"/>
      <c r="F203" s="327"/>
      <c r="G203" s="256"/>
      <c r="H203" s="328"/>
      <c r="I203" s="357" t="str">
        <f t="shared" si="13"/>
        <v/>
      </c>
      <c r="J203" s="329"/>
      <c r="K203" s="259"/>
    </row>
    <row r="204" spans="1:11" s="260" customFormat="1" ht="26.25" customHeight="1" x14ac:dyDescent="0.2">
      <c r="A204" s="271" t="str">
        <f t="shared" si="12"/>
        <v/>
      </c>
      <c r="B204" s="323"/>
      <c r="C204" s="324"/>
      <c r="D204" s="325"/>
      <c r="E204" s="326"/>
      <c r="F204" s="327"/>
      <c r="G204" s="256"/>
      <c r="H204" s="328"/>
      <c r="I204" s="357" t="str">
        <f t="shared" si="13"/>
        <v/>
      </c>
      <c r="J204" s="329"/>
      <c r="K204" s="259"/>
    </row>
    <row r="205" spans="1:11" s="260" customFormat="1" ht="26.25" customHeight="1" x14ac:dyDescent="0.2">
      <c r="A205" s="271" t="str">
        <f t="shared" si="12"/>
        <v/>
      </c>
      <c r="B205" s="323"/>
      <c r="C205" s="324"/>
      <c r="D205" s="325"/>
      <c r="E205" s="326"/>
      <c r="F205" s="327"/>
      <c r="G205" s="256"/>
      <c r="H205" s="328"/>
      <c r="I205" s="357" t="str">
        <f t="shared" si="13"/>
        <v/>
      </c>
      <c r="J205" s="329"/>
      <c r="K205" s="259"/>
    </row>
    <row r="206" spans="1:11" s="260" customFormat="1" ht="26.25" customHeight="1" x14ac:dyDescent="0.2">
      <c r="A206" s="271" t="str">
        <f t="shared" si="12"/>
        <v/>
      </c>
      <c r="B206" s="323"/>
      <c r="C206" s="324"/>
      <c r="D206" s="325"/>
      <c r="E206" s="326"/>
      <c r="F206" s="327"/>
      <c r="G206" s="256"/>
      <c r="H206" s="328"/>
      <c r="I206" s="357" t="str">
        <f t="shared" si="13"/>
        <v/>
      </c>
      <c r="J206" s="329"/>
      <c r="K206" s="259"/>
    </row>
    <row r="207" spans="1:11" s="260" customFormat="1" ht="26.25" customHeight="1" x14ac:dyDescent="0.2">
      <c r="A207" s="271" t="str">
        <f t="shared" si="12"/>
        <v/>
      </c>
      <c r="B207" s="323"/>
      <c r="C207" s="324"/>
      <c r="D207" s="325"/>
      <c r="E207" s="326"/>
      <c r="F207" s="327"/>
      <c r="G207" s="256"/>
      <c r="H207" s="328"/>
      <c r="I207" s="357" t="str">
        <f t="shared" si="13"/>
        <v/>
      </c>
      <c r="J207" s="329"/>
      <c r="K207" s="259"/>
    </row>
    <row r="208" spans="1:11" s="260" customFormat="1" ht="26.25" customHeight="1" x14ac:dyDescent="0.2">
      <c r="A208" s="271" t="str">
        <f t="shared" si="12"/>
        <v/>
      </c>
      <c r="B208" s="323"/>
      <c r="C208" s="324"/>
      <c r="D208" s="325"/>
      <c r="E208" s="326"/>
      <c r="F208" s="327"/>
      <c r="G208" s="256"/>
      <c r="H208" s="328"/>
      <c r="I208" s="357" t="str">
        <f t="shared" si="13"/>
        <v/>
      </c>
      <c r="J208" s="329"/>
      <c r="K208" s="259"/>
    </row>
    <row r="209" spans="1:11" s="260" customFormat="1" ht="26.25" customHeight="1" x14ac:dyDescent="0.2">
      <c r="A209" s="271" t="str">
        <f t="shared" si="12"/>
        <v/>
      </c>
      <c r="B209" s="323"/>
      <c r="C209" s="324"/>
      <c r="D209" s="330"/>
      <c r="E209" s="326"/>
      <c r="F209" s="327"/>
      <c r="G209" s="256"/>
      <c r="H209" s="328"/>
      <c r="I209" s="357" t="str">
        <f t="shared" si="13"/>
        <v/>
      </c>
      <c r="J209" s="329"/>
      <c r="K209" s="259"/>
    </row>
    <row r="210" spans="1:11" s="260" customFormat="1" ht="26.25" customHeight="1" x14ac:dyDescent="0.2">
      <c r="A210" s="271" t="str">
        <f t="shared" si="12"/>
        <v/>
      </c>
      <c r="B210" s="331"/>
      <c r="C210" s="332"/>
      <c r="D210" s="325"/>
      <c r="E210" s="333"/>
      <c r="F210" s="334"/>
      <c r="G210" s="256"/>
      <c r="H210" s="335"/>
      <c r="I210" s="358" t="str">
        <f>IF(D210="","",IF(A210=0,E210*G210*H210,E210*H210))</f>
        <v/>
      </c>
      <c r="J210" s="336"/>
      <c r="K210" s="259"/>
    </row>
    <row r="211" spans="1:11" s="260" customFormat="1" ht="26.25" customHeight="1" x14ac:dyDescent="0.2">
      <c r="A211" s="271" t="str">
        <f t="shared" si="12"/>
        <v/>
      </c>
      <c r="B211" s="323"/>
      <c r="C211" s="324"/>
      <c r="D211" s="325"/>
      <c r="E211" s="326"/>
      <c r="F211" s="327"/>
      <c r="G211" s="256"/>
      <c r="H211" s="328"/>
      <c r="I211" s="357" t="str">
        <f>IF(D211="","",IF(A211=0,E211*G211*H211,E211*H211))</f>
        <v/>
      </c>
      <c r="J211" s="329"/>
      <c r="K211" s="259"/>
    </row>
    <row r="212" spans="1:11" s="260" customFormat="1" ht="26.25" customHeight="1" x14ac:dyDescent="0.2">
      <c r="A212" s="271" t="str">
        <f t="shared" si="12"/>
        <v/>
      </c>
      <c r="B212" s="323"/>
      <c r="C212" s="324"/>
      <c r="D212" s="325"/>
      <c r="E212" s="326"/>
      <c r="F212" s="327"/>
      <c r="G212" s="256"/>
      <c r="H212" s="328"/>
      <c r="I212" s="357" t="str">
        <f t="shared" ref="I212:I223" si="14">IF(D212="","",IF(A212=0,E212*G212*H212,E212*H212))</f>
        <v/>
      </c>
      <c r="J212" s="329"/>
      <c r="K212" s="259"/>
    </row>
    <row r="213" spans="1:11" s="260" customFormat="1" ht="26.25" customHeight="1" x14ac:dyDescent="0.2">
      <c r="A213" s="271" t="str">
        <f t="shared" si="12"/>
        <v/>
      </c>
      <c r="B213" s="323"/>
      <c r="C213" s="324"/>
      <c r="D213" s="325"/>
      <c r="E213" s="326"/>
      <c r="F213" s="327"/>
      <c r="G213" s="256"/>
      <c r="H213" s="328"/>
      <c r="I213" s="357" t="str">
        <f t="shared" si="14"/>
        <v/>
      </c>
      <c r="J213" s="329"/>
      <c r="K213" s="259"/>
    </row>
    <row r="214" spans="1:11" s="260" customFormat="1" ht="26.25" customHeight="1" x14ac:dyDescent="0.2">
      <c r="A214" s="271" t="str">
        <f t="shared" si="12"/>
        <v/>
      </c>
      <c r="B214" s="323"/>
      <c r="C214" s="324"/>
      <c r="D214" s="325"/>
      <c r="E214" s="326"/>
      <c r="F214" s="327"/>
      <c r="G214" s="256"/>
      <c r="H214" s="328"/>
      <c r="I214" s="357" t="str">
        <f t="shared" si="14"/>
        <v/>
      </c>
      <c r="J214" s="329"/>
      <c r="K214" s="259"/>
    </row>
    <row r="215" spans="1:11" s="260" customFormat="1" ht="26.25" customHeight="1" x14ac:dyDescent="0.2">
      <c r="A215" s="271" t="str">
        <f t="shared" si="12"/>
        <v/>
      </c>
      <c r="B215" s="323"/>
      <c r="C215" s="324"/>
      <c r="D215" s="325"/>
      <c r="E215" s="326"/>
      <c r="F215" s="327"/>
      <c r="G215" s="256"/>
      <c r="H215" s="328"/>
      <c r="I215" s="357" t="str">
        <f t="shared" si="14"/>
        <v/>
      </c>
      <c r="J215" s="329"/>
      <c r="K215" s="259"/>
    </row>
    <row r="216" spans="1:11" s="260" customFormat="1" ht="26.25" customHeight="1" x14ac:dyDescent="0.2">
      <c r="A216" s="271" t="str">
        <f t="shared" si="12"/>
        <v/>
      </c>
      <c r="B216" s="323"/>
      <c r="C216" s="324"/>
      <c r="D216" s="325"/>
      <c r="E216" s="326"/>
      <c r="F216" s="327"/>
      <c r="G216" s="256"/>
      <c r="H216" s="328"/>
      <c r="I216" s="357" t="str">
        <f t="shared" si="14"/>
        <v/>
      </c>
      <c r="J216" s="329"/>
      <c r="K216" s="259"/>
    </row>
    <row r="217" spans="1:11" s="260" customFormat="1" ht="26.25" customHeight="1" x14ac:dyDescent="0.2">
      <c r="A217" s="271" t="str">
        <f t="shared" si="12"/>
        <v/>
      </c>
      <c r="B217" s="323"/>
      <c r="C217" s="324"/>
      <c r="D217" s="325"/>
      <c r="E217" s="326"/>
      <c r="F217" s="327"/>
      <c r="G217" s="256"/>
      <c r="H217" s="328"/>
      <c r="I217" s="357" t="str">
        <f t="shared" si="14"/>
        <v/>
      </c>
      <c r="J217" s="329"/>
      <c r="K217" s="259"/>
    </row>
    <row r="218" spans="1:11" s="260" customFormat="1" ht="26.25" customHeight="1" x14ac:dyDescent="0.2">
      <c r="A218" s="271" t="str">
        <f t="shared" si="12"/>
        <v/>
      </c>
      <c r="B218" s="323"/>
      <c r="C218" s="324"/>
      <c r="D218" s="325"/>
      <c r="E218" s="326"/>
      <c r="F218" s="327"/>
      <c r="G218" s="256"/>
      <c r="H218" s="328"/>
      <c r="I218" s="357" t="str">
        <f t="shared" si="14"/>
        <v/>
      </c>
      <c r="J218" s="329"/>
      <c r="K218" s="259"/>
    </row>
    <row r="219" spans="1:11" s="260" customFormat="1" ht="26.25" customHeight="1" x14ac:dyDescent="0.2">
      <c r="A219" s="271" t="str">
        <f t="shared" si="12"/>
        <v/>
      </c>
      <c r="B219" s="323"/>
      <c r="C219" s="324"/>
      <c r="D219" s="325"/>
      <c r="E219" s="326"/>
      <c r="F219" s="327"/>
      <c r="G219" s="256"/>
      <c r="H219" s="328"/>
      <c r="I219" s="357" t="str">
        <f t="shared" si="14"/>
        <v/>
      </c>
      <c r="J219" s="329"/>
      <c r="K219" s="259"/>
    </row>
    <row r="220" spans="1:11" s="260" customFormat="1" ht="26.25" customHeight="1" x14ac:dyDescent="0.2">
      <c r="A220" s="271" t="str">
        <f t="shared" si="12"/>
        <v/>
      </c>
      <c r="B220" s="323"/>
      <c r="C220" s="324"/>
      <c r="D220" s="325"/>
      <c r="E220" s="326"/>
      <c r="F220" s="327"/>
      <c r="G220" s="256"/>
      <c r="H220" s="328"/>
      <c r="I220" s="357" t="str">
        <f t="shared" si="14"/>
        <v/>
      </c>
      <c r="J220" s="329"/>
      <c r="K220" s="259"/>
    </row>
    <row r="221" spans="1:11" s="260" customFormat="1" ht="26.25" customHeight="1" x14ac:dyDescent="0.2">
      <c r="A221" s="271" t="str">
        <f t="shared" si="12"/>
        <v/>
      </c>
      <c r="B221" s="323"/>
      <c r="C221" s="324"/>
      <c r="D221" s="325"/>
      <c r="E221" s="326"/>
      <c r="F221" s="327"/>
      <c r="G221" s="256"/>
      <c r="H221" s="328"/>
      <c r="I221" s="357" t="str">
        <f t="shared" si="14"/>
        <v/>
      </c>
      <c r="J221" s="329"/>
      <c r="K221" s="259"/>
    </row>
    <row r="222" spans="1:11" s="260" customFormat="1" ht="26.25" customHeight="1" x14ac:dyDescent="0.2">
      <c r="A222" s="271" t="str">
        <f t="shared" si="12"/>
        <v/>
      </c>
      <c r="B222" s="323"/>
      <c r="C222" s="324"/>
      <c r="D222" s="325"/>
      <c r="E222" s="326"/>
      <c r="F222" s="327"/>
      <c r="G222" s="256"/>
      <c r="H222" s="328"/>
      <c r="I222" s="357" t="str">
        <f t="shared" si="14"/>
        <v/>
      </c>
      <c r="J222" s="329"/>
      <c r="K222" s="259"/>
    </row>
    <row r="223" spans="1:11" s="260" customFormat="1" ht="26.25" customHeight="1" x14ac:dyDescent="0.2">
      <c r="A223" s="271" t="str">
        <f t="shared" si="12"/>
        <v/>
      </c>
      <c r="B223" s="323"/>
      <c r="C223" s="324"/>
      <c r="D223" s="330"/>
      <c r="E223" s="326"/>
      <c r="F223" s="327"/>
      <c r="G223" s="256"/>
      <c r="H223" s="328"/>
      <c r="I223" s="357" t="str">
        <f t="shared" si="14"/>
        <v/>
      </c>
      <c r="J223" s="329"/>
      <c r="K223" s="259"/>
    </row>
    <row r="224" spans="1:11" s="260" customFormat="1" ht="26.25" customHeight="1" x14ac:dyDescent="0.2">
      <c r="A224" s="271" t="str">
        <f t="shared" ref="A224:A255" si="15">IF(D224="","",VLOOKUP(D224,$D$33:$E$90,2,0))</f>
        <v/>
      </c>
      <c r="B224" s="331"/>
      <c r="C224" s="332"/>
      <c r="D224" s="325"/>
      <c r="E224" s="333"/>
      <c r="F224" s="334"/>
      <c r="G224" s="256"/>
      <c r="H224" s="335"/>
      <c r="I224" s="358" t="str">
        <f>IF(D224="","",IF(A224=0,E224*G224*H224,E224*H224))</f>
        <v/>
      </c>
      <c r="J224" s="336"/>
      <c r="K224" s="259"/>
    </row>
    <row r="225" spans="1:11" s="260" customFormat="1" ht="26.25" customHeight="1" x14ac:dyDescent="0.2">
      <c r="A225" s="271" t="str">
        <f t="shared" si="15"/>
        <v/>
      </c>
      <c r="B225" s="323"/>
      <c r="C225" s="324"/>
      <c r="D225" s="325"/>
      <c r="E225" s="326"/>
      <c r="F225" s="327"/>
      <c r="G225" s="256"/>
      <c r="H225" s="328"/>
      <c r="I225" s="357" t="str">
        <f>IF(D225="","",IF(A225=0,E225*G225*H225,E225*H225))</f>
        <v/>
      </c>
      <c r="J225" s="329"/>
      <c r="K225" s="259"/>
    </row>
    <row r="226" spans="1:11" s="260" customFormat="1" ht="26.25" customHeight="1" x14ac:dyDescent="0.2">
      <c r="A226" s="271" t="str">
        <f t="shared" si="15"/>
        <v/>
      </c>
      <c r="B226" s="323"/>
      <c r="C226" s="324"/>
      <c r="D226" s="325"/>
      <c r="E226" s="326"/>
      <c r="F226" s="327"/>
      <c r="G226" s="256"/>
      <c r="H226" s="328"/>
      <c r="I226" s="357" t="str">
        <f t="shared" ref="I226:I237" si="16">IF(D226="","",IF(A226=0,E226*G226*H226,E226*H226))</f>
        <v/>
      </c>
      <c r="J226" s="329"/>
      <c r="K226" s="259"/>
    </row>
    <row r="227" spans="1:11" s="260" customFormat="1" ht="26.25" customHeight="1" x14ac:dyDescent="0.2">
      <c r="A227" s="271" t="str">
        <f t="shared" si="15"/>
        <v/>
      </c>
      <c r="B227" s="323"/>
      <c r="C227" s="324"/>
      <c r="D227" s="325"/>
      <c r="E227" s="326"/>
      <c r="F227" s="327"/>
      <c r="G227" s="256"/>
      <c r="H227" s="328"/>
      <c r="I227" s="357" t="str">
        <f t="shared" si="16"/>
        <v/>
      </c>
      <c r="J227" s="329"/>
      <c r="K227" s="259"/>
    </row>
    <row r="228" spans="1:11" s="260" customFormat="1" ht="26.25" customHeight="1" x14ac:dyDescent="0.2">
      <c r="A228" s="271" t="str">
        <f t="shared" si="15"/>
        <v/>
      </c>
      <c r="B228" s="323"/>
      <c r="C228" s="324"/>
      <c r="D228" s="325"/>
      <c r="E228" s="326"/>
      <c r="F228" s="327"/>
      <c r="G228" s="256"/>
      <c r="H228" s="328"/>
      <c r="I228" s="357" t="str">
        <f t="shared" si="16"/>
        <v/>
      </c>
      <c r="J228" s="329"/>
      <c r="K228" s="259"/>
    </row>
    <row r="229" spans="1:11" s="260" customFormat="1" ht="26.25" customHeight="1" x14ac:dyDescent="0.2">
      <c r="A229" s="271" t="str">
        <f t="shared" si="15"/>
        <v/>
      </c>
      <c r="B229" s="323"/>
      <c r="C229" s="324"/>
      <c r="D229" s="325"/>
      <c r="E229" s="326"/>
      <c r="F229" s="327"/>
      <c r="G229" s="256"/>
      <c r="H229" s="328"/>
      <c r="I229" s="357" t="str">
        <f t="shared" si="16"/>
        <v/>
      </c>
      <c r="J229" s="329"/>
      <c r="K229" s="259"/>
    </row>
    <row r="230" spans="1:11" s="260" customFormat="1" ht="26.25" customHeight="1" x14ac:dyDescent="0.2">
      <c r="A230" s="271" t="str">
        <f t="shared" si="15"/>
        <v/>
      </c>
      <c r="B230" s="323"/>
      <c r="C230" s="324"/>
      <c r="D230" s="325"/>
      <c r="E230" s="326"/>
      <c r="F230" s="327"/>
      <c r="G230" s="256"/>
      <c r="H230" s="328"/>
      <c r="I230" s="357" t="str">
        <f t="shared" si="16"/>
        <v/>
      </c>
      <c r="J230" s="329"/>
      <c r="K230" s="259"/>
    </row>
    <row r="231" spans="1:11" s="260" customFormat="1" ht="26.25" customHeight="1" x14ac:dyDescent="0.2">
      <c r="A231" s="271" t="str">
        <f t="shared" si="15"/>
        <v/>
      </c>
      <c r="B231" s="323"/>
      <c r="C231" s="324"/>
      <c r="D231" s="325"/>
      <c r="E231" s="326"/>
      <c r="F231" s="327"/>
      <c r="G231" s="256"/>
      <c r="H231" s="328"/>
      <c r="I231" s="357" t="str">
        <f t="shared" si="16"/>
        <v/>
      </c>
      <c r="J231" s="329"/>
      <c r="K231" s="259"/>
    </row>
    <row r="232" spans="1:11" s="260" customFormat="1" ht="26.25" customHeight="1" x14ac:dyDescent="0.2">
      <c r="A232" s="271" t="str">
        <f t="shared" si="15"/>
        <v/>
      </c>
      <c r="B232" s="323"/>
      <c r="C232" s="324"/>
      <c r="D232" s="325"/>
      <c r="E232" s="326"/>
      <c r="F232" s="327"/>
      <c r="G232" s="256"/>
      <c r="H232" s="328"/>
      <c r="I232" s="357" t="str">
        <f t="shared" si="16"/>
        <v/>
      </c>
      <c r="J232" s="329"/>
      <c r="K232" s="259"/>
    </row>
    <row r="233" spans="1:11" s="260" customFormat="1" ht="26.25" customHeight="1" x14ac:dyDescent="0.2">
      <c r="A233" s="271" t="str">
        <f t="shared" si="15"/>
        <v/>
      </c>
      <c r="B233" s="323"/>
      <c r="C233" s="324"/>
      <c r="D233" s="325"/>
      <c r="E233" s="326"/>
      <c r="F233" s="327"/>
      <c r="G233" s="256"/>
      <c r="H233" s="328"/>
      <c r="I233" s="357" t="str">
        <f t="shared" si="16"/>
        <v/>
      </c>
      <c r="J233" s="329"/>
      <c r="K233" s="259"/>
    </row>
    <row r="234" spans="1:11" s="260" customFormat="1" ht="26.25" customHeight="1" x14ac:dyDescent="0.2">
      <c r="A234" s="271" t="str">
        <f t="shared" si="15"/>
        <v/>
      </c>
      <c r="B234" s="323"/>
      <c r="C234" s="324"/>
      <c r="D234" s="325"/>
      <c r="E234" s="326"/>
      <c r="F234" s="327"/>
      <c r="G234" s="256"/>
      <c r="H234" s="328"/>
      <c r="I234" s="357" t="str">
        <f t="shared" si="16"/>
        <v/>
      </c>
      <c r="J234" s="329"/>
      <c r="K234" s="259"/>
    </row>
    <row r="235" spans="1:11" s="260" customFormat="1" ht="26.25" customHeight="1" x14ac:dyDescent="0.2">
      <c r="A235" s="271" t="str">
        <f t="shared" si="15"/>
        <v/>
      </c>
      <c r="B235" s="323"/>
      <c r="C235" s="324"/>
      <c r="D235" s="325"/>
      <c r="E235" s="326"/>
      <c r="F235" s="327"/>
      <c r="G235" s="256"/>
      <c r="H235" s="328"/>
      <c r="I235" s="357" t="str">
        <f t="shared" si="16"/>
        <v/>
      </c>
      <c r="J235" s="329"/>
      <c r="K235" s="259"/>
    </row>
    <row r="236" spans="1:11" s="260" customFormat="1" ht="26.25" customHeight="1" x14ac:dyDescent="0.2">
      <c r="A236" s="271" t="str">
        <f t="shared" si="15"/>
        <v/>
      </c>
      <c r="B236" s="323"/>
      <c r="C236" s="324"/>
      <c r="D236" s="325"/>
      <c r="E236" s="326"/>
      <c r="F236" s="327"/>
      <c r="G236" s="256"/>
      <c r="H236" s="328"/>
      <c r="I236" s="357" t="str">
        <f t="shared" si="16"/>
        <v/>
      </c>
      <c r="J236" s="329"/>
      <c r="K236" s="259"/>
    </row>
    <row r="237" spans="1:11" s="260" customFormat="1" ht="26.25" customHeight="1" x14ac:dyDescent="0.2">
      <c r="A237" s="271" t="str">
        <f t="shared" si="15"/>
        <v/>
      </c>
      <c r="B237" s="323"/>
      <c r="C237" s="324"/>
      <c r="D237" s="330"/>
      <c r="E237" s="326"/>
      <c r="F237" s="327"/>
      <c r="G237" s="256"/>
      <c r="H237" s="328"/>
      <c r="I237" s="357" t="str">
        <f t="shared" si="16"/>
        <v/>
      </c>
      <c r="J237" s="329"/>
      <c r="K237" s="259"/>
    </row>
    <row r="238" spans="1:11" s="260" customFormat="1" ht="26.25" customHeight="1" x14ac:dyDescent="0.2">
      <c r="A238" s="271" t="str">
        <f t="shared" si="15"/>
        <v/>
      </c>
      <c r="B238" s="331"/>
      <c r="C238" s="332"/>
      <c r="D238" s="325"/>
      <c r="E238" s="333"/>
      <c r="F238" s="334"/>
      <c r="G238" s="256"/>
      <c r="H238" s="335"/>
      <c r="I238" s="358" t="str">
        <f>IF(D238="","",IF(A238=0,E238*G238*H238,E238*H238))</f>
        <v/>
      </c>
      <c r="J238" s="336"/>
      <c r="K238" s="259"/>
    </row>
    <row r="239" spans="1:11" s="260" customFormat="1" ht="26.25" customHeight="1" x14ac:dyDescent="0.2">
      <c r="A239" s="271" t="str">
        <f t="shared" si="15"/>
        <v/>
      </c>
      <c r="B239" s="323"/>
      <c r="C239" s="324"/>
      <c r="D239" s="325"/>
      <c r="E239" s="326"/>
      <c r="F239" s="327"/>
      <c r="G239" s="256"/>
      <c r="H239" s="328"/>
      <c r="I239" s="357" t="str">
        <f>IF(D239="","",IF(A239=0,E239*G239*H239,E239*H239))</f>
        <v/>
      </c>
      <c r="J239" s="329"/>
      <c r="K239" s="259"/>
    </row>
    <row r="240" spans="1:11" s="260" customFormat="1" ht="26.25" customHeight="1" x14ac:dyDescent="0.2">
      <c r="A240" s="271" t="str">
        <f t="shared" si="15"/>
        <v/>
      </c>
      <c r="B240" s="323"/>
      <c r="C240" s="324"/>
      <c r="D240" s="325"/>
      <c r="E240" s="326"/>
      <c r="F240" s="327"/>
      <c r="G240" s="256"/>
      <c r="H240" s="328"/>
      <c r="I240" s="357" t="str">
        <f t="shared" ref="I240:I251" si="17">IF(D240="","",IF(A240=0,E240*G240*H240,E240*H240))</f>
        <v/>
      </c>
      <c r="J240" s="329"/>
      <c r="K240" s="259"/>
    </row>
    <row r="241" spans="1:11" s="260" customFormat="1" ht="26.25" customHeight="1" x14ac:dyDescent="0.2">
      <c r="A241" s="271" t="str">
        <f t="shared" si="15"/>
        <v/>
      </c>
      <c r="B241" s="323"/>
      <c r="C241" s="324"/>
      <c r="D241" s="325"/>
      <c r="E241" s="326"/>
      <c r="F241" s="327"/>
      <c r="G241" s="256"/>
      <c r="H241" s="328"/>
      <c r="I241" s="357" t="str">
        <f t="shared" si="17"/>
        <v/>
      </c>
      <c r="J241" s="329"/>
      <c r="K241" s="259"/>
    </row>
    <row r="242" spans="1:11" s="260" customFormat="1" ht="26.25" customHeight="1" x14ac:dyDescent="0.2">
      <c r="A242" s="271" t="str">
        <f t="shared" si="15"/>
        <v/>
      </c>
      <c r="B242" s="323"/>
      <c r="C242" s="324"/>
      <c r="D242" s="325"/>
      <c r="E242" s="326"/>
      <c r="F242" s="327"/>
      <c r="G242" s="256"/>
      <c r="H242" s="328"/>
      <c r="I242" s="357" t="str">
        <f t="shared" si="17"/>
        <v/>
      </c>
      <c r="J242" s="329"/>
      <c r="K242" s="259"/>
    </row>
    <row r="243" spans="1:11" s="260" customFormat="1" ht="26.25" customHeight="1" x14ac:dyDescent="0.2">
      <c r="A243" s="271" t="str">
        <f t="shared" si="15"/>
        <v/>
      </c>
      <c r="B243" s="323"/>
      <c r="C243" s="324"/>
      <c r="D243" s="325"/>
      <c r="E243" s="326"/>
      <c r="F243" s="327"/>
      <c r="G243" s="256"/>
      <c r="H243" s="328"/>
      <c r="I243" s="357" t="str">
        <f t="shared" si="17"/>
        <v/>
      </c>
      <c r="J243" s="329"/>
      <c r="K243" s="259"/>
    </row>
    <row r="244" spans="1:11" s="260" customFormat="1" ht="26.25" customHeight="1" x14ac:dyDescent="0.2">
      <c r="A244" s="271" t="str">
        <f t="shared" si="15"/>
        <v/>
      </c>
      <c r="B244" s="323"/>
      <c r="C244" s="324"/>
      <c r="D244" s="325"/>
      <c r="E244" s="326"/>
      <c r="F244" s="327"/>
      <c r="G244" s="256"/>
      <c r="H244" s="328"/>
      <c r="I244" s="357" t="str">
        <f t="shared" si="17"/>
        <v/>
      </c>
      <c r="J244" s="329"/>
      <c r="K244" s="259"/>
    </row>
    <row r="245" spans="1:11" s="260" customFormat="1" ht="26.25" customHeight="1" x14ac:dyDescent="0.2">
      <c r="A245" s="271" t="str">
        <f t="shared" si="15"/>
        <v/>
      </c>
      <c r="B245" s="323"/>
      <c r="C245" s="324"/>
      <c r="D245" s="325"/>
      <c r="E245" s="326"/>
      <c r="F245" s="327"/>
      <c r="G245" s="256"/>
      <c r="H245" s="328"/>
      <c r="I245" s="357" t="str">
        <f t="shared" si="17"/>
        <v/>
      </c>
      <c r="J245" s="329"/>
      <c r="K245" s="259"/>
    </row>
    <row r="246" spans="1:11" s="260" customFormat="1" ht="26.25" customHeight="1" x14ac:dyDescent="0.2">
      <c r="A246" s="271" t="str">
        <f t="shared" si="15"/>
        <v/>
      </c>
      <c r="B246" s="323"/>
      <c r="C246" s="324"/>
      <c r="D246" s="325"/>
      <c r="E246" s="326"/>
      <c r="F246" s="327"/>
      <c r="G246" s="256"/>
      <c r="H246" s="328"/>
      <c r="I246" s="357" t="str">
        <f t="shared" si="17"/>
        <v/>
      </c>
      <c r="J246" s="329"/>
      <c r="K246" s="259"/>
    </row>
    <row r="247" spans="1:11" s="260" customFormat="1" ht="26.25" customHeight="1" x14ac:dyDescent="0.2">
      <c r="A247" s="271" t="str">
        <f t="shared" si="15"/>
        <v/>
      </c>
      <c r="B247" s="323"/>
      <c r="C247" s="324"/>
      <c r="D247" s="325"/>
      <c r="E247" s="326"/>
      <c r="F247" s="327"/>
      <c r="G247" s="256"/>
      <c r="H247" s="328"/>
      <c r="I247" s="357" t="str">
        <f t="shared" si="17"/>
        <v/>
      </c>
      <c r="J247" s="329"/>
      <c r="K247" s="259"/>
    </row>
    <row r="248" spans="1:11" s="260" customFormat="1" ht="26.25" customHeight="1" x14ac:dyDescent="0.2">
      <c r="A248" s="271" t="str">
        <f t="shared" si="15"/>
        <v/>
      </c>
      <c r="B248" s="323"/>
      <c r="C248" s="324"/>
      <c r="D248" s="325"/>
      <c r="E248" s="326"/>
      <c r="F248" s="327"/>
      <c r="G248" s="256"/>
      <c r="H248" s="328"/>
      <c r="I248" s="357" t="str">
        <f t="shared" si="17"/>
        <v/>
      </c>
      <c r="J248" s="329"/>
      <c r="K248" s="259"/>
    </row>
    <row r="249" spans="1:11" s="260" customFormat="1" ht="26.25" customHeight="1" x14ac:dyDescent="0.2">
      <c r="A249" s="271" t="str">
        <f t="shared" si="15"/>
        <v/>
      </c>
      <c r="B249" s="323"/>
      <c r="C249" s="324"/>
      <c r="D249" s="325"/>
      <c r="E249" s="326"/>
      <c r="F249" s="327"/>
      <c r="G249" s="256"/>
      <c r="H249" s="328"/>
      <c r="I249" s="357" t="str">
        <f t="shared" si="17"/>
        <v/>
      </c>
      <c r="J249" s="329"/>
      <c r="K249" s="259"/>
    </row>
    <row r="250" spans="1:11" s="260" customFormat="1" ht="26.25" customHeight="1" x14ac:dyDescent="0.2">
      <c r="A250" s="271" t="str">
        <f t="shared" si="15"/>
        <v/>
      </c>
      <c r="B250" s="323"/>
      <c r="C250" s="324"/>
      <c r="D250" s="325"/>
      <c r="E250" s="326"/>
      <c r="F250" s="327"/>
      <c r="G250" s="256"/>
      <c r="H250" s="328"/>
      <c r="I250" s="357" t="str">
        <f t="shared" si="17"/>
        <v/>
      </c>
      <c r="J250" s="329"/>
      <c r="K250" s="259"/>
    </row>
    <row r="251" spans="1:11" s="260" customFormat="1" ht="26.25" customHeight="1" x14ac:dyDescent="0.2">
      <c r="A251" s="271" t="str">
        <f t="shared" si="15"/>
        <v/>
      </c>
      <c r="B251" s="323"/>
      <c r="C251" s="324"/>
      <c r="D251" s="330"/>
      <c r="E251" s="326"/>
      <c r="F251" s="327"/>
      <c r="G251" s="256"/>
      <c r="H251" s="328"/>
      <c r="I251" s="357" t="str">
        <f t="shared" si="17"/>
        <v/>
      </c>
      <c r="J251" s="329"/>
      <c r="K251" s="259"/>
    </row>
    <row r="252" spans="1:11" s="260" customFormat="1" ht="26.25" customHeight="1" x14ac:dyDescent="0.2">
      <c r="A252" s="271" t="str">
        <f t="shared" si="15"/>
        <v/>
      </c>
      <c r="B252" s="331"/>
      <c r="C252" s="332"/>
      <c r="D252" s="325"/>
      <c r="E252" s="333"/>
      <c r="F252" s="334"/>
      <c r="G252" s="256"/>
      <c r="H252" s="335"/>
      <c r="I252" s="358" t="str">
        <f>IF(D252="","",IF(A252=0,E252*G252*H252,E252*H252))</f>
        <v/>
      </c>
      <c r="J252" s="336"/>
      <c r="K252" s="259"/>
    </row>
    <row r="253" spans="1:11" s="260" customFormat="1" ht="26.25" customHeight="1" x14ac:dyDescent="0.2">
      <c r="A253" s="271" t="str">
        <f t="shared" si="15"/>
        <v/>
      </c>
      <c r="B253" s="323"/>
      <c r="C253" s="324"/>
      <c r="D253" s="325"/>
      <c r="E253" s="326"/>
      <c r="F253" s="327"/>
      <c r="G253" s="256"/>
      <c r="H253" s="328"/>
      <c r="I253" s="357" t="str">
        <f>IF(D253="","",IF(A253=0,E253*G253*H253,E253*H253))</f>
        <v/>
      </c>
      <c r="J253" s="329"/>
      <c r="K253" s="259"/>
    </row>
    <row r="254" spans="1:11" s="260" customFormat="1" ht="26.25" customHeight="1" x14ac:dyDescent="0.2">
      <c r="A254" s="271" t="str">
        <f t="shared" si="15"/>
        <v/>
      </c>
      <c r="B254" s="323"/>
      <c r="C254" s="324"/>
      <c r="D254" s="325"/>
      <c r="E254" s="326"/>
      <c r="F254" s="327"/>
      <c r="G254" s="256"/>
      <c r="H254" s="328"/>
      <c r="I254" s="357" t="str">
        <f t="shared" ref="I254:I265" si="18">IF(D254="","",IF(A254=0,E254*G254*H254,E254*H254))</f>
        <v/>
      </c>
      <c r="J254" s="329"/>
      <c r="K254" s="259"/>
    </row>
    <row r="255" spans="1:11" s="260" customFormat="1" ht="26.25" customHeight="1" x14ac:dyDescent="0.2">
      <c r="A255" s="271" t="str">
        <f t="shared" si="15"/>
        <v/>
      </c>
      <c r="B255" s="323"/>
      <c r="C255" s="324"/>
      <c r="D255" s="325"/>
      <c r="E255" s="326"/>
      <c r="F255" s="327"/>
      <c r="G255" s="256"/>
      <c r="H255" s="328"/>
      <c r="I255" s="357" t="str">
        <f t="shared" si="18"/>
        <v/>
      </c>
      <c r="J255" s="329"/>
      <c r="K255" s="259"/>
    </row>
    <row r="256" spans="1:11" s="260" customFormat="1" ht="26.25" customHeight="1" x14ac:dyDescent="0.2">
      <c r="A256" s="271" t="str">
        <f t="shared" ref="A256:A287" si="19">IF(D256="","",VLOOKUP(D256,$D$33:$E$90,2,0))</f>
        <v/>
      </c>
      <c r="B256" s="323"/>
      <c r="C256" s="324"/>
      <c r="D256" s="325"/>
      <c r="E256" s="326"/>
      <c r="F256" s="327"/>
      <c r="G256" s="256"/>
      <c r="H256" s="328"/>
      <c r="I256" s="357" t="str">
        <f t="shared" si="18"/>
        <v/>
      </c>
      <c r="J256" s="329"/>
      <c r="K256" s="259"/>
    </row>
    <row r="257" spans="1:11" s="260" customFormat="1" ht="26.25" customHeight="1" x14ac:dyDescent="0.2">
      <c r="A257" s="271" t="str">
        <f t="shared" si="19"/>
        <v/>
      </c>
      <c r="B257" s="323"/>
      <c r="C257" s="324"/>
      <c r="D257" s="325"/>
      <c r="E257" s="326"/>
      <c r="F257" s="327"/>
      <c r="G257" s="256"/>
      <c r="H257" s="328"/>
      <c r="I257" s="357" t="str">
        <f t="shared" si="18"/>
        <v/>
      </c>
      <c r="J257" s="329"/>
      <c r="K257" s="259"/>
    </row>
    <row r="258" spans="1:11" s="260" customFormat="1" ht="26.25" customHeight="1" x14ac:dyDescent="0.2">
      <c r="A258" s="271" t="str">
        <f t="shared" si="19"/>
        <v/>
      </c>
      <c r="B258" s="323"/>
      <c r="C258" s="324"/>
      <c r="D258" s="325"/>
      <c r="E258" s="326"/>
      <c r="F258" s="327"/>
      <c r="G258" s="256"/>
      <c r="H258" s="328"/>
      <c r="I258" s="357" t="str">
        <f t="shared" si="18"/>
        <v/>
      </c>
      <c r="J258" s="329"/>
      <c r="K258" s="259"/>
    </row>
    <row r="259" spans="1:11" s="260" customFormat="1" ht="26.25" customHeight="1" x14ac:dyDescent="0.2">
      <c r="A259" s="271" t="str">
        <f t="shared" si="19"/>
        <v/>
      </c>
      <c r="B259" s="323"/>
      <c r="C259" s="324"/>
      <c r="D259" s="325"/>
      <c r="E259" s="326"/>
      <c r="F259" s="327"/>
      <c r="G259" s="256"/>
      <c r="H259" s="328"/>
      <c r="I259" s="357" t="str">
        <f t="shared" si="18"/>
        <v/>
      </c>
      <c r="J259" s="329"/>
      <c r="K259" s="259"/>
    </row>
    <row r="260" spans="1:11" s="260" customFormat="1" ht="26.25" customHeight="1" x14ac:dyDescent="0.2">
      <c r="A260" s="271" t="str">
        <f t="shared" si="19"/>
        <v/>
      </c>
      <c r="B260" s="323"/>
      <c r="C260" s="324"/>
      <c r="D260" s="325"/>
      <c r="E260" s="326"/>
      <c r="F260" s="327"/>
      <c r="G260" s="256"/>
      <c r="H260" s="328"/>
      <c r="I260" s="357" t="str">
        <f t="shared" si="18"/>
        <v/>
      </c>
      <c r="J260" s="329"/>
      <c r="K260" s="259"/>
    </row>
    <row r="261" spans="1:11" s="260" customFormat="1" ht="26.25" customHeight="1" x14ac:dyDescent="0.2">
      <c r="A261" s="271" t="str">
        <f t="shared" si="19"/>
        <v/>
      </c>
      <c r="B261" s="323"/>
      <c r="C261" s="324"/>
      <c r="D261" s="325"/>
      <c r="E261" s="326"/>
      <c r="F261" s="327"/>
      <c r="G261" s="256"/>
      <c r="H261" s="328"/>
      <c r="I261" s="357" t="str">
        <f t="shared" si="18"/>
        <v/>
      </c>
      <c r="J261" s="329"/>
      <c r="K261" s="259"/>
    </row>
    <row r="262" spans="1:11" s="260" customFormat="1" ht="26.25" customHeight="1" x14ac:dyDescent="0.2">
      <c r="A262" s="271" t="str">
        <f t="shared" si="19"/>
        <v/>
      </c>
      <c r="B262" s="323"/>
      <c r="C262" s="324"/>
      <c r="D262" s="325"/>
      <c r="E262" s="326"/>
      <c r="F262" s="327"/>
      <c r="G262" s="256"/>
      <c r="H262" s="328"/>
      <c r="I262" s="357" t="str">
        <f t="shared" si="18"/>
        <v/>
      </c>
      <c r="J262" s="329"/>
      <c r="K262" s="259"/>
    </row>
    <row r="263" spans="1:11" s="260" customFormat="1" ht="26.25" customHeight="1" x14ac:dyDescent="0.2">
      <c r="A263" s="271" t="str">
        <f t="shared" si="19"/>
        <v/>
      </c>
      <c r="B263" s="323"/>
      <c r="C263" s="324"/>
      <c r="D263" s="325"/>
      <c r="E263" s="326"/>
      <c r="F263" s="327"/>
      <c r="G263" s="256"/>
      <c r="H263" s="328"/>
      <c r="I263" s="357" t="str">
        <f t="shared" si="18"/>
        <v/>
      </c>
      <c r="J263" s="329"/>
      <c r="K263" s="259"/>
    </row>
    <row r="264" spans="1:11" s="260" customFormat="1" ht="26.25" customHeight="1" x14ac:dyDescent="0.2">
      <c r="A264" s="271" t="str">
        <f t="shared" si="19"/>
        <v/>
      </c>
      <c r="B264" s="323"/>
      <c r="C264" s="324"/>
      <c r="D264" s="325"/>
      <c r="E264" s="326"/>
      <c r="F264" s="327"/>
      <c r="G264" s="256"/>
      <c r="H264" s="328"/>
      <c r="I264" s="357" t="str">
        <f t="shared" si="18"/>
        <v/>
      </c>
      <c r="J264" s="329"/>
      <c r="K264" s="259"/>
    </row>
    <row r="265" spans="1:11" s="260" customFormat="1" ht="26.25" customHeight="1" x14ac:dyDescent="0.2">
      <c r="A265" s="271" t="str">
        <f t="shared" si="19"/>
        <v/>
      </c>
      <c r="B265" s="323"/>
      <c r="C265" s="324"/>
      <c r="D265" s="330"/>
      <c r="E265" s="326"/>
      <c r="F265" s="327"/>
      <c r="G265" s="256"/>
      <c r="H265" s="328"/>
      <c r="I265" s="357" t="str">
        <f t="shared" si="18"/>
        <v/>
      </c>
      <c r="J265" s="329"/>
      <c r="K265" s="259"/>
    </row>
    <row r="266" spans="1:11" s="260" customFormat="1" ht="26.25" customHeight="1" x14ac:dyDescent="0.2">
      <c r="A266" s="271" t="str">
        <f t="shared" si="19"/>
        <v/>
      </c>
      <c r="B266" s="331"/>
      <c r="C266" s="332"/>
      <c r="D266" s="325"/>
      <c r="E266" s="333"/>
      <c r="F266" s="334"/>
      <c r="G266" s="256"/>
      <c r="H266" s="335"/>
      <c r="I266" s="358" t="str">
        <f>IF(D266="","",IF(A266=0,E266*G266*H266,E266*H266))</f>
        <v/>
      </c>
      <c r="J266" s="336"/>
      <c r="K266" s="259"/>
    </row>
    <row r="267" spans="1:11" s="260" customFormat="1" ht="26.25" customHeight="1" x14ac:dyDescent="0.2">
      <c r="A267" s="271" t="str">
        <f t="shared" si="19"/>
        <v/>
      </c>
      <c r="B267" s="323"/>
      <c r="C267" s="324"/>
      <c r="D267" s="325"/>
      <c r="E267" s="326"/>
      <c r="F267" s="327"/>
      <c r="G267" s="256"/>
      <c r="H267" s="328"/>
      <c r="I267" s="357" t="str">
        <f>IF(D267="","",IF(A267=0,E267*G267*H267,E267*H267))</f>
        <v/>
      </c>
      <c r="J267" s="329"/>
      <c r="K267" s="259"/>
    </row>
    <row r="268" spans="1:11" s="260" customFormat="1" ht="26.25" customHeight="1" x14ac:dyDescent="0.2">
      <c r="A268" s="271" t="str">
        <f t="shared" si="19"/>
        <v/>
      </c>
      <c r="B268" s="323"/>
      <c r="C268" s="324"/>
      <c r="D268" s="325"/>
      <c r="E268" s="326"/>
      <c r="F268" s="327"/>
      <c r="G268" s="256"/>
      <c r="H268" s="328"/>
      <c r="I268" s="357" t="str">
        <f t="shared" ref="I268:I279" si="20">IF(D268="","",IF(A268=0,E268*G268*H268,E268*H268))</f>
        <v/>
      </c>
      <c r="J268" s="329"/>
      <c r="K268" s="259"/>
    </row>
    <row r="269" spans="1:11" s="260" customFormat="1" ht="26.25" customHeight="1" x14ac:dyDescent="0.2">
      <c r="A269" s="271" t="str">
        <f t="shared" si="19"/>
        <v/>
      </c>
      <c r="B269" s="323"/>
      <c r="C269" s="324"/>
      <c r="D269" s="325"/>
      <c r="E269" s="326"/>
      <c r="F269" s="327"/>
      <c r="G269" s="256"/>
      <c r="H269" s="328"/>
      <c r="I269" s="357" t="str">
        <f t="shared" si="20"/>
        <v/>
      </c>
      <c r="J269" s="329"/>
      <c r="K269" s="259"/>
    </row>
    <row r="270" spans="1:11" s="260" customFormat="1" ht="26.25" customHeight="1" x14ac:dyDescent="0.2">
      <c r="A270" s="271" t="str">
        <f t="shared" si="19"/>
        <v/>
      </c>
      <c r="B270" s="323"/>
      <c r="C270" s="324"/>
      <c r="D270" s="325"/>
      <c r="E270" s="326"/>
      <c r="F270" s="327"/>
      <c r="G270" s="256"/>
      <c r="H270" s="328"/>
      <c r="I270" s="357" t="str">
        <f t="shared" si="20"/>
        <v/>
      </c>
      <c r="J270" s="329"/>
      <c r="K270" s="259"/>
    </row>
    <row r="271" spans="1:11" s="260" customFormat="1" ht="26.25" customHeight="1" x14ac:dyDescent="0.2">
      <c r="A271" s="271" t="str">
        <f t="shared" si="19"/>
        <v/>
      </c>
      <c r="B271" s="323"/>
      <c r="C271" s="324"/>
      <c r="D271" s="325"/>
      <c r="E271" s="326"/>
      <c r="F271" s="327"/>
      <c r="G271" s="256"/>
      <c r="H271" s="328"/>
      <c r="I271" s="357" t="str">
        <f t="shared" si="20"/>
        <v/>
      </c>
      <c r="J271" s="329"/>
      <c r="K271" s="259"/>
    </row>
    <row r="272" spans="1:11" s="260" customFormat="1" ht="26.25" customHeight="1" x14ac:dyDescent="0.2">
      <c r="A272" s="271" t="str">
        <f t="shared" si="19"/>
        <v/>
      </c>
      <c r="B272" s="323"/>
      <c r="C272" s="324"/>
      <c r="D272" s="325"/>
      <c r="E272" s="326"/>
      <c r="F272" s="327"/>
      <c r="G272" s="256"/>
      <c r="H272" s="328"/>
      <c r="I272" s="357" t="str">
        <f t="shared" si="20"/>
        <v/>
      </c>
      <c r="J272" s="329"/>
      <c r="K272" s="259"/>
    </row>
    <row r="273" spans="1:11" s="260" customFormat="1" ht="26.25" customHeight="1" x14ac:dyDescent="0.2">
      <c r="A273" s="271" t="str">
        <f t="shared" si="19"/>
        <v/>
      </c>
      <c r="B273" s="323"/>
      <c r="C273" s="324"/>
      <c r="D273" s="325"/>
      <c r="E273" s="326"/>
      <c r="F273" s="327"/>
      <c r="G273" s="256"/>
      <c r="H273" s="328"/>
      <c r="I273" s="357" t="str">
        <f t="shared" si="20"/>
        <v/>
      </c>
      <c r="J273" s="329"/>
      <c r="K273" s="259"/>
    </row>
    <row r="274" spans="1:11" s="260" customFormat="1" ht="26.25" customHeight="1" x14ac:dyDescent="0.2">
      <c r="A274" s="271" t="str">
        <f t="shared" si="19"/>
        <v/>
      </c>
      <c r="B274" s="323"/>
      <c r="C274" s="324"/>
      <c r="D274" s="325"/>
      <c r="E274" s="326"/>
      <c r="F274" s="327"/>
      <c r="G274" s="256"/>
      <c r="H274" s="328"/>
      <c r="I274" s="357" t="str">
        <f t="shared" si="20"/>
        <v/>
      </c>
      <c r="J274" s="329"/>
      <c r="K274" s="259"/>
    </row>
    <row r="275" spans="1:11" s="260" customFormat="1" ht="26.25" customHeight="1" x14ac:dyDescent="0.2">
      <c r="A275" s="271" t="str">
        <f t="shared" si="19"/>
        <v/>
      </c>
      <c r="B275" s="323"/>
      <c r="C275" s="324"/>
      <c r="D275" s="325"/>
      <c r="E275" s="326"/>
      <c r="F275" s="327"/>
      <c r="G275" s="256"/>
      <c r="H275" s="328"/>
      <c r="I275" s="357" t="str">
        <f t="shared" si="20"/>
        <v/>
      </c>
      <c r="J275" s="329"/>
      <c r="K275" s="259"/>
    </row>
    <row r="276" spans="1:11" s="260" customFormat="1" ht="26.25" customHeight="1" x14ac:dyDescent="0.2">
      <c r="A276" s="271" t="str">
        <f t="shared" si="19"/>
        <v/>
      </c>
      <c r="B276" s="323"/>
      <c r="C276" s="324"/>
      <c r="D276" s="325"/>
      <c r="E276" s="326"/>
      <c r="F276" s="327"/>
      <c r="G276" s="256"/>
      <c r="H276" s="328"/>
      <c r="I276" s="357" t="str">
        <f t="shared" si="20"/>
        <v/>
      </c>
      <c r="J276" s="329"/>
      <c r="K276" s="259"/>
    </row>
    <row r="277" spans="1:11" s="260" customFormat="1" ht="26.25" customHeight="1" x14ac:dyDescent="0.2">
      <c r="A277" s="271" t="str">
        <f t="shared" si="19"/>
        <v/>
      </c>
      <c r="B277" s="323"/>
      <c r="C277" s="324"/>
      <c r="D277" s="325"/>
      <c r="E277" s="326"/>
      <c r="F277" s="327"/>
      <c r="G277" s="256"/>
      <c r="H277" s="328"/>
      <c r="I277" s="357" t="str">
        <f t="shared" si="20"/>
        <v/>
      </c>
      <c r="J277" s="329"/>
      <c r="K277" s="259"/>
    </row>
    <row r="278" spans="1:11" s="260" customFormat="1" ht="26.25" customHeight="1" x14ac:dyDescent="0.2">
      <c r="A278" s="271" t="str">
        <f t="shared" si="19"/>
        <v/>
      </c>
      <c r="B278" s="323"/>
      <c r="C278" s="324"/>
      <c r="D278" s="330"/>
      <c r="E278" s="326"/>
      <c r="F278" s="327"/>
      <c r="G278" s="256"/>
      <c r="H278" s="328"/>
      <c r="I278" s="357" t="str">
        <f t="shared" si="20"/>
        <v/>
      </c>
      <c r="J278" s="329"/>
      <c r="K278" s="259"/>
    </row>
    <row r="279" spans="1:11" s="260" customFormat="1" ht="26.25" customHeight="1" x14ac:dyDescent="0.2">
      <c r="A279" s="271" t="str">
        <f t="shared" si="19"/>
        <v/>
      </c>
      <c r="B279" s="331"/>
      <c r="C279" s="332"/>
      <c r="D279" s="325"/>
      <c r="E279" s="333"/>
      <c r="F279" s="334"/>
      <c r="G279" s="256"/>
      <c r="H279" s="335"/>
      <c r="I279" s="358" t="str">
        <f t="shared" si="20"/>
        <v/>
      </c>
      <c r="J279" s="336"/>
      <c r="K279" s="259"/>
    </row>
    <row r="280" spans="1:11" s="260" customFormat="1" ht="26.25" customHeight="1" x14ac:dyDescent="0.2">
      <c r="A280" s="271" t="str">
        <f t="shared" si="19"/>
        <v/>
      </c>
      <c r="B280" s="331"/>
      <c r="C280" s="332"/>
      <c r="D280" s="325"/>
      <c r="E280" s="333"/>
      <c r="F280" s="334"/>
      <c r="G280" s="256"/>
      <c r="H280" s="335"/>
      <c r="I280" s="358" t="str">
        <f>IF(D280="","",IF(A280=0,E280*G280*H280,E280*H280))</f>
        <v/>
      </c>
      <c r="J280" s="336"/>
      <c r="K280" s="259"/>
    </row>
    <row r="281" spans="1:11" s="260" customFormat="1" ht="26.25" customHeight="1" x14ac:dyDescent="0.2">
      <c r="A281" s="271" t="str">
        <f t="shared" si="19"/>
        <v/>
      </c>
      <c r="B281" s="323"/>
      <c r="C281" s="324"/>
      <c r="D281" s="325"/>
      <c r="E281" s="326"/>
      <c r="F281" s="327"/>
      <c r="G281" s="256"/>
      <c r="H281" s="328"/>
      <c r="I281" s="357" t="str">
        <f>IF(D281="","",IF(A281=0,E281*G281*H281,E281*H281))</f>
        <v/>
      </c>
      <c r="J281" s="329"/>
      <c r="K281" s="259"/>
    </row>
    <row r="282" spans="1:11" s="260" customFormat="1" ht="26.25" customHeight="1" x14ac:dyDescent="0.2">
      <c r="A282" s="271" t="str">
        <f t="shared" si="19"/>
        <v/>
      </c>
      <c r="B282" s="323"/>
      <c r="C282" s="324"/>
      <c r="D282" s="325"/>
      <c r="E282" s="326"/>
      <c r="F282" s="327"/>
      <c r="G282" s="256"/>
      <c r="H282" s="328"/>
      <c r="I282" s="357" t="str">
        <f t="shared" ref="I282:I295" si="21">IF(D282="","",IF(A282=0,E282*G282*H282,E282*H282))</f>
        <v/>
      </c>
      <c r="J282" s="329"/>
      <c r="K282" s="259"/>
    </row>
    <row r="283" spans="1:11" s="260" customFormat="1" ht="26.25" customHeight="1" x14ac:dyDescent="0.2">
      <c r="A283" s="271" t="str">
        <f t="shared" si="19"/>
        <v/>
      </c>
      <c r="B283" s="323"/>
      <c r="C283" s="324"/>
      <c r="D283" s="325"/>
      <c r="E283" s="326"/>
      <c r="F283" s="327"/>
      <c r="G283" s="256"/>
      <c r="H283" s="328"/>
      <c r="I283" s="357" t="str">
        <f t="shared" si="21"/>
        <v/>
      </c>
      <c r="J283" s="329"/>
      <c r="K283" s="259"/>
    </row>
    <row r="284" spans="1:11" s="260" customFormat="1" ht="26.25" customHeight="1" x14ac:dyDescent="0.2">
      <c r="A284" s="271" t="str">
        <f t="shared" si="19"/>
        <v/>
      </c>
      <c r="B284" s="323"/>
      <c r="C284" s="324"/>
      <c r="D284" s="325"/>
      <c r="E284" s="326"/>
      <c r="F284" s="327"/>
      <c r="G284" s="256"/>
      <c r="H284" s="328"/>
      <c r="I284" s="357" t="str">
        <f t="shared" si="21"/>
        <v/>
      </c>
      <c r="J284" s="329"/>
      <c r="K284" s="259"/>
    </row>
    <row r="285" spans="1:11" s="260" customFormat="1" ht="26.25" customHeight="1" x14ac:dyDescent="0.2">
      <c r="A285" s="271" t="str">
        <f t="shared" si="19"/>
        <v/>
      </c>
      <c r="B285" s="323"/>
      <c r="C285" s="324"/>
      <c r="D285" s="325"/>
      <c r="E285" s="326"/>
      <c r="F285" s="327"/>
      <c r="G285" s="256"/>
      <c r="H285" s="328"/>
      <c r="I285" s="357" t="str">
        <f t="shared" si="21"/>
        <v/>
      </c>
      <c r="J285" s="329"/>
      <c r="K285" s="259"/>
    </row>
    <row r="286" spans="1:11" s="260" customFormat="1" ht="26.25" customHeight="1" x14ac:dyDescent="0.2">
      <c r="A286" s="271" t="str">
        <f t="shared" si="19"/>
        <v/>
      </c>
      <c r="B286" s="323"/>
      <c r="C286" s="324"/>
      <c r="D286" s="325"/>
      <c r="E286" s="326"/>
      <c r="F286" s="327"/>
      <c r="G286" s="256"/>
      <c r="H286" s="328"/>
      <c r="I286" s="357" t="str">
        <f t="shared" si="21"/>
        <v/>
      </c>
      <c r="J286" s="329"/>
      <c r="K286" s="259"/>
    </row>
    <row r="287" spans="1:11" s="260" customFormat="1" ht="26.25" customHeight="1" x14ac:dyDescent="0.2">
      <c r="A287" s="271" t="str">
        <f t="shared" si="19"/>
        <v/>
      </c>
      <c r="B287" s="323"/>
      <c r="C287" s="324"/>
      <c r="D287" s="325"/>
      <c r="E287" s="326"/>
      <c r="F287" s="327"/>
      <c r="G287" s="256"/>
      <c r="H287" s="328"/>
      <c r="I287" s="357" t="str">
        <f t="shared" si="21"/>
        <v/>
      </c>
      <c r="J287" s="329"/>
      <c r="K287" s="259"/>
    </row>
    <row r="288" spans="1:11" s="260" customFormat="1" ht="26.25" customHeight="1" x14ac:dyDescent="0.2">
      <c r="A288" s="271" t="str">
        <f t="shared" ref="A288:A295" si="22">IF(D288="","",VLOOKUP(D288,$D$33:$E$90,2,0))</f>
        <v/>
      </c>
      <c r="B288" s="323"/>
      <c r="C288" s="324"/>
      <c r="D288" s="325"/>
      <c r="E288" s="326"/>
      <c r="F288" s="327"/>
      <c r="G288" s="256"/>
      <c r="H288" s="328"/>
      <c r="I288" s="357" t="str">
        <f t="shared" si="21"/>
        <v/>
      </c>
      <c r="J288" s="329"/>
      <c r="K288" s="259"/>
    </row>
    <row r="289" spans="1:11" s="260" customFormat="1" ht="26.25" customHeight="1" x14ac:dyDescent="0.2">
      <c r="A289" s="271" t="str">
        <f t="shared" si="22"/>
        <v/>
      </c>
      <c r="B289" s="323"/>
      <c r="C289" s="324"/>
      <c r="D289" s="325"/>
      <c r="E289" s="326"/>
      <c r="F289" s="327"/>
      <c r="G289" s="256"/>
      <c r="H289" s="328"/>
      <c r="I289" s="357" t="str">
        <f t="shared" si="21"/>
        <v/>
      </c>
      <c r="J289" s="329"/>
      <c r="K289" s="259"/>
    </row>
    <row r="290" spans="1:11" s="260" customFormat="1" ht="26.25" customHeight="1" x14ac:dyDescent="0.2">
      <c r="A290" s="271" t="str">
        <f t="shared" si="22"/>
        <v/>
      </c>
      <c r="B290" s="323"/>
      <c r="C290" s="324"/>
      <c r="D290" s="325"/>
      <c r="E290" s="326"/>
      <c r="F290" s="327"/>
      <c r="G290" s="256"/>
      <c r="H290" s="328"/>
      <c r="I290" s="357" t="str">
        <f t="shared" si="21"/>
        <v/>
      </c>
      <c r="J290" s="329"/>
      <c r="K290" s="259"/>
    </row>
    <row r="291" spans="1:11" s="260" customFormat="1" ht="26.25" customHeight="1" x14ac:dyDescent="0.2">
      <c r="A291" s="271" t="str">
        <f t="shared" si="22"/>
        <v/>
      </c>
      <c r="B291" s="323"/>
      <c r="C291" s="324"/>
      <c r="D291" s="325"/>
      <c r="E291" s="326"/>
      <c r="F291" s="327"/>
      <c r="G291" s="256"/>
      <c r="H291" s="328"/>
      <c r="I291" s="357" t="str">
        <f t="shared" si="21"/>
        <v/>
      </c>
      <c r="J291" s="329"/>
      <c r="K291" s="259"/>
    </row>
    <row r="292" spans="1:11" s="260" customFormat="1" ht="26.25" customHeight="1" x14ac:dyDescent="0.2">
      <c r="A292" s="271" t="str">
        <f t="shared" si="22"/>
        <v/>
      </c>
      <c r="B292" s="323"/>
      <c r="C292" s="324"/>
      <c r="D292" s="325"/>
      <c r="E292" s="326"/>
      <c r="F292" s="327"/>
      <c r="G292" s="256"/>
      <c r="H292" s="328"/>
      <c r="I292" s="357" t="str">
        <f t="shared" si="21"/>
        <v/>
      </c>
      <c r="J292" s="329"/>
      <c r="K292" s="259"/>
    </row>
    <row r="293" spans="1:11" s="260" customFormat="1" ht="26.25" customHeight="1" x14ac:dyDescent="0.2">
      <c r="A293" s="271" t="str">
        <f t="shared" si="22"/>
        <v/>
      </c>
      <c r="B293" s="323"/>
      <c r="C293" s="324"/>
      <c r="D293" s="330"/>
      <c r="E293" s="326"/>
      <c r="F293" s="327"/>
      <c r="G293" s="256"/>
      <c r="H293" s="328"/>
      <c r="I293" s="357" t="str">
        <f t="shared" si="21"/>
        <v/>
      </c>
      <c r="J293" s="329"/>
      <c r="K293" s="259"/>
    </row>
    <row r="294" spans="1:11" s="260" customFormat="1" ht="26.25" customHeight="1" x14ac:dyDescent="0.2">
      <c r="A294" s="271" t="str">
        <f t="shared" si="22"/>
        <v/>
      </c>
      <c r="B294" s="331"/>
      <c r="C294" s="332"/>
      <c r="D294" s="325"/>
      <c r="E294" s="333"/>
      <c r="F294" s="334"/>
      <c r="G294" s="256"/>
      <c r="H294" s="335"/>
      <c r="I294" s="358" t="str">
        <f t="shared" si="21"/>
        <v/>
      </c>
      <c r="J294" s="336"/>
      <c r="K294" s="259"/>
    </row>
    <row r="295" spans="1:11" s="260" customFormat="1" ht="26.25" customHeight="1" thickBot="1" x14ac:dyDescent="0.25">
      <c r="A295" s="271" t="str">
        <f t="shared" si="22"/>
        <v/>
      </c>
      <c r="B295" s="337"/>
      <c r="C295" s="338"/>
      <c r="D295" s="339"/>
      <c r="E295" s="340"/>
      <c r="F295" s="341"/>
      <c r="G295" s="297"/>
      <c r="H295" s="342"/>
      <c r="I295" s="359" t="str">
        <f t="shared" si="21"/>
        <v/>
      </c>
      <c r="J295" s="343"/>
      <c r="K295" s="259"/>
    </row>
  </sheetData>
  <sheetProtection algorithmName="SHA-512" hashValue="b4syZxj/pSr8xfiFBAyVO6W4aku5J8sD2AxDu6oaSmDUTCypt1z3XFSmzVCayPkV6BVSm/tzZOeCLtZnx4lPzA==" saltValue="vBtrnOzM+/cOEFbmecaXvA==" spinCount="100000" sheet="1" scenarios="1" formatRows="0"/>
  <mergeCells count="16">
    <mergeCell ref="I3:I4"/>
    <mergeCell ref="J3:J4"/>
    <mergeCell ref="B94:B95"/>
    <mergeCell ref="C94:C95"/>
    <mergeCell ref="D94:D95"/>
    <mergeCell ref="E94:F94"/>
    <mergeCell ref="G94:G95"/>
    <mergeCell ref="H94:H95"/>
    <mergeCell ref="I94:I95"/>
    <mergeCell ref="J94:J95"/>
    <mergeCell ref="B3:B4"/>
    <mergeCell ref="C3:C4"/>
    <mergeCell ref="D3:D4"/>
    <mergeCell ref="E3:F3"/>
    <mergeCell ref="G3:G4"/>
    <mergeCell ref="H3:H4"/>
  </mergeCells>
  <phoneticPr fontId="3"/>
  <conditionalFormatting sqref="G5:G18">
    <cfRule type="expression" dxfId="1" priority="2" stopIfTrue="1">
      <formula>A5=1</formula>
    </cfRule>
  </conditionalFormatting>
  <conditionalFormatting sqref="G96:G295">
    <cfRule type="expression" dxfId="0" priority="1" stopIfTrue="1">
      <formula>A96=1</formula>
    </cfRule>
  </conditionalFormatting>
  <dataValidations count="8">
    <dataValidation type="whole" operator="greaterThan" allowBlank="1" showInputMessage="1" showErrorMessage="1" errorTitle="整数で入力してください" error="活動量は単位未満を切り捨てて整数で入力してください。" sqref="E101:E109 E115:E123 E129:E137 E143:E151 E157:E165 E171:E179 E185:E195 E201:E209 E215:E223 E229:E237 E243:E251 E257:E265 E271:E279 E285:E295" xr:uid="{00000000-0002-0000-0700-000000000000}">
      <formula1>-1000000000000</formula1>
    </dataValidation>
    <dataValidation type="whole" operator="greaterThan" allowBlank="1" showInputMessage="1" showErrorMessage="1" errorTitle="整数で入力してください" error="活動量は単位未満を切り捨てて整数で入力してください。" sqref="E96:E100 E110:E114 E124:E128 E138:E142 E152:E156 E166:E170 E180:E184 E196:E200 E210:E214 E224:E228 E238:E242 E252:E256 E266:E270 E280:E284" xr:uid="{00000000-0002-0000-0700-000001000000}">
      <formula1>-10000000000000000</formula1>
    </dataValidation>
    <dataValidation type="list" allowBlank="1" showInputMessage="1" showErrorMessage="1" sqref="F96:F295 F5:F18" xr:uid="{00000000-0002-0000-0700-000002000000}">
      <formula1>$F$33:$F$37</formula1>
    </dataValidation>
    <dataValidation type="list" allowBlank="1" showInputMessage="1" showErrorMessage="1" sqref="D96:D295 D14:D18" xr:uid="{00000000-0002-0000-0700-000003000000}">
      <formula1>$D$32:$D$90</formula1>
    </dataValidation>
    <dataValidation type="list" allowBlank="1" showInputMessage="1" showErrorMessage="1" sqref="F20" xr:uid="{00000000-0002-0000-0700-000004000000}">
      <formula1>$E$30:$E$35</formula1>
    </dataValidation>
    <dataValidation type="list" allowBlank="1" showInputMessage="1" showErrorMessage="1" sqref="F19" xr:uid="{00000000-0002-0000-0700-000005000000}">
      <formula1>$E$33:$E$38</formula1>
    </dataValidation>
    <dataValidation type="list" allowBlank="1" showInputMessage="1" showErrorMessage="1" sqref="D5:D13" xr:uid="{00000000-0002-0000-0700-000006000000}">
      <formula1>$D$32:$D$69</formula1>
    </dataValidation>
    <dataValidation type="whole" operator="greaterThan" allowBlank="1" showInputMessage="1" showErrorMessage="1" errorTitle="整数で入力してください" error="活動量は単位未満で切り捨てて整数で入力してください。" sqref="E5:E18" xr:uid="{00000000-0002-0000-0700-000007000000}">
      <formula1>-10000000000000000</formula1>
    </dataValidation>
  </dataValidations>
  <pageMargins left="0.78740157480314965" right="0.78740157480314965" top="0.78740157480314965" bottom="0.78740157480314965" header="0.51181102362204722" footer="0.51181102362204722"/>
  <pageSetup paperSize="9" scale="82" orientation="landscape" r:id="rId1"/>
  <headerFooter alignWithMargins="0">
    <oddFooter>&amp;L &amp;A&amp;R&amp;F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B1:C32"/>
  <sheetViews>
    <sheetView showGridLines="0" view="pageBreakPreview" zoomScaleNormal="100" zoomScaleSheetLayoutView="100" workbookViewId="0"/>
  </sheetViews>
  <sheetFormatPr defaultColWidth="9.09765625" defaultRowHeight="12" x14ac:dyDescent="0.2"/>
  <cols>
    <col min="1" max="1" width="1.3984375" style="1" customWidth="1"/>
    <col min="2" max="2" width="91.3984375" style="1" customWidth="1"/>
    <col min="3" max="3" width="1.3984375" style="1" customWidth="1"/>
    <col min="4" max="16384" width="9.09765625" style="1"/>
  </cols>
  <sheetData>
    <row r="1" spans="2:3" x14ac:dyDescent="0.2">
      <c r="B1" s="2"/>
      <c r="C1" s="2"/>
    </row>
    <row r="2" spans="2:3" ht="22.5" customHeight="1" thickBot="1" x14ac:dyDescent="0.25">
      <c r="B2" s="24" t="s">
        <v>124</v>
      </c>
    </row>
    <row r="3" spans="2:3" ht="26.25" customHeight="1" x14ac:dyDescent="0.2">
      <c r="B3" s="504" t="s">
        <v>826</v>
      </c>
    </row>
    <row r="4" spans="2:3" ht="26.25" customHeight="1" x14ac:dyDescent="0.2">
      <c r="B4" s="505"/>
    </row>
    <row r="5" spans="2:3" ht="26.25" customHeight="1" x14ac:dyDescent="0.2">
      <c r="B5" s="505"/>
    </row>
    <row r="6" spans="2:3" ht="26.25" customHeight="1" x14ac:dyDescent="0.2">
      <c r="B6" s="505"/>
    </row>
    <row r="7" spans="2:3" ht="26.25" customHeight="1" x14ac:dyDescent="0.2">
      <c r="B7" s="505"/>
    </row>
    <row r="8" spans="2:3" ht="26.25" customHeight="1" x14ac:dyDescent="0.2">
      <c r="B8" s="505"/>
    </row>
    <row r="9" spans="2:3" ht="26.25" customHeight="1" x14ac:dyDescent="0.2">
      <c r="B9" s="505"/>
    </row>
    <row r="10" spans="2:3" ht="26.25" customHeight="1" x14ac:dyDescent="0.2">
      <c r="B10" s="505"/>
    </row>
    <row r="11" spans="2:3" ht="26.25" customHeight="1" x14ac:dyDescent="0.2">
      <c r="B11" s="505"/>
    </row>
    <row r="12" spans="2:3" ht="26.25" customHeight="1" x14ac:dyDescent="0.2">
      <c r="B12" s="505"/>
    </row>
    <row r="13" spans="2:3" ht="26.25" customHeight="1" x14ac:dyDescent="0.2">
      <c r="B13" s="505"/>
    </row>
    <row r="14" spans="2:3" ht="26.25" customHeight="1" x14ac:dyDescent="0.2">
      <c r="B14" s="505"/>
    </row>
    <row r="15" spans="2:3" ht="26.25" customHeight="1" x14ac:dyDescent="0.2">
      <c r="B15" s="505"/>
    </row>
    <row r="16" spans="2:3" ht="26.25" customHeight="1" x14ac:dyDescent="0.2">
      <c r="B16" s="505"/>
    </row>
    <row r="17" spans="2:2" ht="26.25" customHeight="1" x14ac:dyDescent="0.2">
      <c r="B17" s="505"/>
    </row>
    <row r="18" spans="2:2" ht="26.25" customHeight="1" x14ac:dyDescent="0.2">
      <c r="B18" s="505"/>
    </row>
    <row r="19" spans="2:2" ht="26.25" customHeight="1" x14ac:dyDescent="0.2">
      <c r="B19" s="505"/>
    </row>
    <row r="20" spans="2:2" ht="26.25" customHeight="1" x14ac:dyDescent="0.2">
      <c r="B20" s="505"/>
    </row>
    <row r="21" spans="2:2" ht="26.25" customHeight="1" x14ac:dyDescent="0.2">
      <c r="B21" s="505"/>
    </row>
    <row r="22" spans="2:2" ht="26.25" customHeight="1" x14ac:dyDescent="0.2">
      <c r="B22" s="505"/>
    </row>
    <row r="23" spans="2:2" ht="26.25" customHeight="1" x14ac:dyDescent="0.2">
      <c r="B23" s="505"/>
    </row>
    <row r="24" spans="2:2" ht="26.25" customHeight="1" x14ac:dyDescent="0.2">
      <c r="B24" s="505"/>
    </row>
    <row r="25" spans="2:2" ht="26.25" customHeight="1" x14ac:dyDescent="0.2">
      <c r="B25" s="505"/>
    </row>
    <row r="26" spans="2:2" ht="26.25" customHeight="1" x14ac:dyDescent="0.2">
      <c r="B26" s="505"/>
    </row>
    <row r="27" spans="2:2" ht="26.25" customHeight="1" x14ac:dyDescent="0.2">
      <c r="B27" s="505"/>
    </row>
    <row r="28" spans="2:2" ht="26.25" customHeight="1" x14ac:dyDescent="0.2">
      <c r="B28" s="505"/>
    </row>
    <row r="29" spans="2:2" ht="26.25" customHeight="1" thickBot="1" x14ac:dyDescent="0.25">
      <c r="B29" s="506"/>
    </row>
    <row r="30" spans="2:2" ht="3.75" customHeight="1" x14ac:dyDescent="0.2">
      <c r="B30" s="3"/>
    </row>
    <row r="31" spans="2:2" x14ac:dyDescent="0.2">
      <c r="B31" s="164" t="s">
        <v>6</v>
      </c>
    </row>
    <row r="32" spans="2:2" ht="9" customHeight="1" x14ac:dyDescent="0.2"/>
  </sheetData>
  <sheetProtection algorithmName="SHA-512" hashValue="QtzFrmOLfPbESFnyHXNW5q9tDcIdkUwuxjUT93s5KIWJICVQpeKmlmeUZN+czhjj/mS+0iiwWQHGoeKrn/DViQ==" saltValue="qaW8D2BHnQB75TbMmR6W1A==" spinCount="100000" sheet="1" scenarios="1" formatRows="0" insertRows="0" deleteRows="0"/>
  <mergeCells count="1">
    <mergeCell ref="B3:B29"/>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記入上の注意</vt:lpstr>
      <vt:lpstr>1.基本情報等</vt:lpstr>
      <vt:lpstr>1-2.事業所リスト</vt:lpstr>
      <vt:lpstr>2.敷地境界等</vt:lpstr>
      <vt:lpstr>3.算定体制</vt:lpstr>
      <vt:lpstr>4.排出源リスト</vt:lpstr>
      <vt:lpstr>5.モニタリングポイント</vt:lpstr>
      <vt:lpstr>6.CO2排出（令和3年度） </vt:lpstr>
      <vt:lpstr>7.備考</vt:lpstr>
      <vt:lpstr>取込シート</vt:lpstr>
      <vt:lpstr>'1.基本情報等'!Print_Area</vt:lpstr>
      <vt:lpstr>'1-2.事業所リスト'!Print_Area</vt:lpstr>
      <vt:lpstr>'2.敷地境界等'!Print_Area</vt:lpstr>
      <vt:lpstr>'3.算定体制'!Print_Area</vt:lpstr>
      <vt:lpstr>'4.排出源リスト'!Print_Area</vt:lpstr>
      <vt:lpstr>'5.モニタリングポイント'!Print_Area</vt:lpstr>
      <vt:lpstr>'6.CO2排出（令和3年度） '!Print_Area</vt:lpstr>
      <vt:lpstr>'7.備考'!Print_Area</vt:lpstr>
      <vt:lpstr>記入上の注意!Print_Area</vt:lpstr>
      <vt:lpstr>'5.モニタリングポイント'!Print_Titles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dc:creator>
  <cp:lastModifiedBy>石川　由美子</cp:lastModifiedBy>
  <cp:lastPrinted>2022-03-08T08:16:02Z</cp:lastPrinted>
  <dcterms:created xsi:type="dcterms:W3CDTF">2012-04-03T01:41:14Z</dcterms:created>
  <dcterms:modified xsi:type="dcterms:W3CDTF">2022-03-31T06:34:07Z</dcterms:modified>
</cp:coreProperties>
</file>