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BC632C0A-F958-4ABB-8A01-9E63516367BE}" xr6:coauthVersionLast="44" xr6:coauthVersionMax="45" xr10:uidLastSave="{00000000-0000-0000-0000-000000000000}"/>
  <bookViews>
    <workbookView xWindow="1068" yWindow="-108" windowWidth="22080" windowHeight="13176" tabRatio="761" xr2:uid="{00000000-000D-0000-FFFF-FFFF00000000}"/>
  </bookViews>
  <sheets>
    <sheet name="別添1" sheetId="37" r:id="rId1"/>
    <sheet name="別添1別紙1" sheetId="2" r:id="rId2"/>
    <sheet name="別添1別紙2" sheetId="6" r:id="rId3"/>
    <sheet name="別添1別紙3" sheetId="7" r:id="rId4"/>
    <sheet name="別添1別紙4" sheetId="34" r:id="rId5"/>
    <sheet name="別添1別紙5" sheetId="36" r:id="rId6"/>
    <sheet name="別添2" sheetId="26" r:id="rId7"/>
    <sheet name="別添3" sheetId="35" r:id="rId8"/>
  </sheets>
  <externalReferences>
    <externalReference r:id="rId9"/>
  </externalReferences>
  <definedNames>
    <definedName name="a" localSheetId="4">#REF!</definedName>
    <definedName name="a" localSheetId="7">#REF!</definedName>
    <definedName name="a">#REF!</definedName>
    <definedName name="L2Tech" localSheetId="7">[1]別添1別紙4!$I$3:$J$3</definedName>
    <definedName name="L2Tech">#REF!</definedName>
    <definedName name="Num" localSheetId="4">#REF!</definedName>
    <definedName name="Num" localSheetId="7">#REF!</definedName>
    <definedName name="Num">#REF!</definedName>
    <definedName name="_xlnm.Print_Area" localSheetId="0">別添1!$A$1:$S$291</definedName>
    <definedName name="_xlnm.Print_Area" localSheetId="1">別添1別紙1!$A$1:$J$59</definedName>
    <definedName name="_xlnm.Print_Area" localSheetId="2">別添1別紙2!$A$1:$H$57</definedName>
    <definedName name="_xlnm.Print_Area" localSheetId="3">別添1別紙3!$A$1:$H$25</definedName>
    <definedName name="_xlnm.Print_Area" localSheetId="4">別添1別紙4!$A$1:$F$114</definedName>
    <definedName name="_xlnm.Print_Area" localSheetId="5">別添1別紙5!$A$1:$H$75</definedName>
    <definedName name="_xlnm.Print_Area" localSheetId="6">別添2!$A$1:$S$47</definedName>
    <definedName name="Z_1055F775_7496_4B85_B446_55EBCEBE5330_.wvu.PrintArea" localSheetId="2" hidden="1">別添1別紙2!$A$1:$H$15</definedName>
    <definedName name="Z_1055F775_7496_4B85_B446_55EBCEBE5330_.wvu.PrintArea" localSheetId="3" hidden="1">別添1別紙3!$A$1:$H$25</definedName>
    <definedName name="夏">#REF!</definedName>
    <definedName name="冬">#REF!</definedName>
    <definedName name="番号" localSheetId="2">#REF!</definedName>
    <definedName name="番号" localSheetId="3">#REF!</definedName>
    <definedName name="番号" localSheetId="4">#REF!</definedName>
    <definedName name="番号" localSheetId="6">#REF!</definedName>
    <definedName name="番号" localSheetId="7">#REF!</definedName>
    <definedName name="番号">#REF!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36" l="1"/>
  <c r="G38" i="36"/>
  <c r="G37" i="36"/>
  <c r="G36" i="36"/>
  <c r="G35" i="36"/>
  <c r="G34" i="36"/>
  <c r="G33" i="36"/>
  <c r="G32" i="36"/>
  <c r="G31" i="36"/>
  <c r="G30" i="36"/>
  <c r="G29" i="36"/>
  <c r="G28" i="36"/>
  <c r="G13" i="36"/>
  <c r="G14" i="36"/>
  <c r="G15" i="36"/>
  <c r="G16" i="36"/>
  <c r="G17" i="36"/>
  <c r="G18" i="36"/>
  <c r="G19" i="36"/>
  <c r="G20" i="36"/>
  <c r="G21" i="36"/>
  <c r="G22" i="36"/>
  <c r="G23" i="36"/>
  <c r="G12" i="36"/>
  <c r="E39" i="36" l="1"/>
  <c r="E38" i="36"/>
  <c r="E37" i="36"/>
  <c r="E36" i="36"/>
  <c r="E35" i="36"/>
  <c r="E34" i="36"/>
  <c r="E33" i="36"/>
  <c r="E32" i="36"/>
  <c r="E31" i="36"/>
  <c r="E30" i="36"/>
  <c r="E29" i="36"/>
  <c r="E28" i="36"/>
  <c r="E13" i="36"/>
  <c r="E14" i="36"/>
  <c r="E15" i="36"/>
  <c r="E16" i="36"/>
  <c r="E17" i="36"/>
  <c r="E18" i="36"/>
  <c r="E19" i="36"/>
  <c r="E20" i="36"/>
  <c r="E21" i="36"/>
  <c r="E22" i="36"/>
  <c r="E23" i="36"/>
  <c r="E12" i="36"/>
  <c r="H29" i="36" l="1"/>
  <c r="H30" i="36"/>
  <c r="H31" i="36"/>
  <c r="H32" i="36"/>
  <c r="H33" i="36"/>
  <c r="H34" i="36"/>
  <c r="H35" i="36"/>
  <c r="H36" i="36"/>
  <c r="H37" i="36"/>
  <c r="H38" i="36"/>
  <c r="H39" i="36"/>
  <c r="H13" i="36"/>
  <c r="H14" i="36"/>
  <c r="H15" i="36"/>
  <c r="H16" i="36"/>
  <c r="H17" i="36"/>
  <c r="H18" i="36"/>
  <c r="H19" i="36"/>
  <c r="H20" i="36"/>
  <c r="H21" i="36"/>
  <c r="H22" i="36"/>
  <c r="H23" i="36"/>
  <c r="H28" i="36" l="1"/>
  <c r="H12" i="36"/>
  <c r="P65" i="37" l="1"/>
  <c r="E78" i="37"/>
  <c r="D6" i="36" l="1"/>
  <c r="G11" i="26" l="1"/>
  <c r="L7" i="26"/>
  <c r="L11" i="26" l="1"/>
  <c r="G15" i="26" s="1"/>
  <c r="L15" i="26" s="1"/>
  <c r="K78" i="37"/>
  <c r="C80" i="37" s="1"/>
  <c r="Q78" i="37" l="1"/>
  <c r="F84" i="37" s="1"/>
  <c r="H40" i="36"/>
  <c r="D5" i="36" s="1"/>
  <c r="H24" i="36"/>
  <c r="D4" i="36" s="1"/>
  <c r="D8" i="36" l="1"/>
  <c r="F82" i="37" s="1"/>
  <c r="J84" i="37" s="1"/>
  <c r="M84" i="37" s="1"/>
  <c r="C84" i="37"/>
  <c r="M76" i="37" l="1"/>
  <c r="Q65" i="37"/>
  <c r="L73" i="37"/>
  <c r="G33" i="35" l="1"/>
  <c r="G15" i="35" l="1"/>
  <c r="I68" i="37" s="1"/>
  <c r="J80" i="37" s="1"/>
  <c r="G9" i="35"/>
  <c r="E68" i="37" s="1"/>
  <c r="G38" i="35"/>
  <c r="G37" i="35"/>
  <c r="G36" i="35"/>
  <c r="G35" i="35"/>
  <c r="G34" i="35"/>
  <c r="G32" i="35"/>
  <c r="G31" i="35"/>
  <c r="H38" i="35"/>
  <c r="H37" i="35"/>
  <c r="H36" i="35"/>
  <c r="H35" i="35"/>
  <c r="H34" i="35"/>
  <c r="H33" i="35"/>
  <c r="E38" i="35"/>
  <c r="E37" i="35"/>
  <c r="E36" i="35"/>
  <c r="E35" i="35"/>
  <c r="E34" i="35"/>
  <c r="E33" i="35"/>
  <c r="D38" i="35"/>
  <c r="D37" i="35"/>
  <c r="D36" i="35"/>
  <c r="D35" i="35"/>
  <c r="D34" i="35"/>
  <c r="C38" i="35"/>
  <c r="C37" i="35"/>
  <c r="C36" i="35"/>
  <c r="C35" i="35"/>
  <c r="C34" i="35"/>
  <c r="D33" i="35"/>
  <c r="C33" i="35"/>
  <c r="H32" i="35"/>
  <c r="E32" i="35"/>
  <c r="D32" i="35"/>
  <c r="C32" i="35"/>
  <c r="H31" i="35"/>
  <c r="E31" i="35"/>
  <c r="D31" i="35"/>
  <c r="C31" i="35"/>
  <c r="H30" i="35"/>
  <c r="G30" i="35"/>
  <c r="E30" i="35"/>
  <c r="D30" i="35"/>
  <c r="C30" i="35"/>
  <c r="G29" i="35"/>
  <c r="H29" i="35"/>
  <c r="E29" i="35"/>
  <c r="D29" i="35"/>
  <c r="C29" i="35"/>
  <c r="B30" i="35"/>
  <c r="B31" i="35" s="1"/>
  <c r="B32" i="35" s="1"/>
  <c r="B33" i="35" s="1"/>
  <c r="B34" i="35" s="1"/>
  <c r="B35" i="35" s="1"/>
  <c r="B36" i="35" s="1"/>
  <c r="B37" i="35" s="1"/>
  <c r="B38" i="35" s="1"/>
  <c r="L68" i="37" l="1"/>
  <c r="F80" i="37"/>
  <c r="Q80" i="37" s="1"/>
  <c r="L71" i="37"/>
  <c r="G5" i="35"/>
</calcChain>
</file>

<file path=xl/sharedStrings.xml><?xml version="1.0" encoding="utf-8"?>
<sst xmlns="http://schemas.openxmlformats.org/spreadsheetml/2006/main" count="613" uniqueCount="423">
  <si>
    <t>事業実施責任者</t>
    <rPh sb="0" eb="2">
      <t>ジギョウ</t>
    </rPh>
    <rPh sb="2" eb="4">
      <t>ジッシ</t>
    </rPh>
    <rPh sb="4" eb="7">
      <t>セキニンシャ</t>
    </rPh>
    <phoneticPr fontId="4"/>
  </si>
  <si>
    <t>事業名</t>
    <rPh sb="0" eb="2">
      <t>ジギョウ</t>
    </rPh>
    <rPh sb="2" eb="3">
      <t>メイ</t>
    </rPh>
    <phoneticPr fontId="4"/>
  </si>
  <si>
    <t>導入前後の比較図</t>
    <rPh sb="0" eb="2">
      <t>ドウニュウ</t>
    </rPh>
    <rPh sb="2" eb="4">
      <t>ゼンゴ</t>
    </rPh>
    <rPh sb="5" eb="7">
      <t>ヒカク</t>
    </rPh>
    <rPh sb="7" eb="8">
      <t>ズ</t>
    </rPh>
    <phoneticPr fontId="4"/>
  </si>
  <si>
    <t>導入前</t>
    <rPh sb="0" eb="2">
      <t>ドウニュウ</t>
    </rPh>
    <rPh sb="2" eb="3">
      <t>マエ</t>
    </rPh>
    <phoneticPr fontId="4"/>
  </si>
  <si>
    <t>No.</t>
    <phoneticPr fontId="4"/>
  </si>
  <si>
    <t>円</t>
    <rPh sb="0" eb="1">
      <t>エン</t>
    </rPh>
    <phoneticPr fontId="4"/>
  </si>
  <si>
    <t>①</t>
    <phoneticPr fontId="4"/>
  </si>
  <si>
    <t>（t-CO2／年）</t>
    <phoneticPr fontId="4"/>
  </si>
  <si>
    <t>②</t>
    <phoneticPr fontId="4"/>
  </si>
  <si>
    <t>＋</t>
    <phoneticPr fontId="4"/>
  </si>
  <si>
    <t>③</t>
    <phoneticPr fontId="4"/>
  </si>
  <si>
    <t>他の補助事業の利用状況等について</t>
    <rPh sb="0" eb="1">
      <t>タ</t>
    </rPh>
    <rPh sb="2" eb="4">
      <t>ホジョ</t>
    </rPh>
    <rPh sb="4" eb="6">
      <t>ジギョウ</t>
    </rPh>
    <rPh sb="7" eb="9">
      <t>リヨウ</t>
    </rPh>
    <rPh sb="9" eb="11">
      <t>ジョウキョウ</t>
    </rPh>
    <rPh sb="11" eb="12">
      <t>トウ</t>
    </rPh>
    <phoneticPr fontId="4"/>
  </si>
  <si>
    <t>法定耐用年数の根拠について</t>
    <rPh sb="0" eb="2">
      <t>ホウテイ</t>
    </rPh>
    <rPh sb="2" eb="4">
      <t>タイヨウ</t>
    </rPh>
    <rPh sb="4" eb="6">
      <t>ネンスウ</t>
    </rPh>
    <rPh sb="7" eb="9">
      <t>コンキョ</t>
    </rPh>
    <phoneticPr fontId="4"/>
  </si>
  <si>
    <t>削減効果</t>
    <rPh sb="0" eb="2">
      <t>サクゲン</t>
    </rPh>
    <rPh sb="2" eb="4">
      <t>コウカ</t>
    </rPh>
    <phoneticPr fontId="4"/>
  </si>
  <si>
    <t>参加形態</t>
    <rPh sb="0" eb="2">
      <t>サンカ</t>
    </rPh>
    <rPh sb="2" eb="4">
      <t>ケイタイ</t>
    </rPh>
    <phoneticPr fontId="4"/>
  </si>
  <si>
    <t>補助事業の概要</t>
    <rPh sb="0" eb="2">
      <t>ホジョ</t>
    </rPh>
    <rPh sb="2" eb="4">
      <t>ジギョウ</t>
    </rPh>
    <rPh sb="5" eb="7">
      <t>ガイヨウ</t>
    </rPh>
    <phoneticPr fontId="4"/>
  </si>
  <si>
    <t>区分</t>
    <rPh sb="0" eb="2">
      <t>クブン</t>
    </rPh>
    <phoneticPr fontId="4"/>
  </si>
  <si>
    <t>法人名</t>
    <rPh sb="0" eb="2">
      <t>ホウジン</t>
    </rPh>
    <rPh sb="2" eb="3">
      <t>メイ</t>
    </rPh>
    <phoneticPr fontId="4"/>
  </si>
  <si>
    <t>法人</t>
    <rPh sb="0" eb="2">
      <t>ホウジン</t>
    </rPh>
    <phoneticPr fontId="4"/>
  </si>
  <si>
    <t>経理責任者</t>
    <rPh sb="0" eb="2">
      <t>ケイリ</t>
    </rPh>
    <rPh sb="2" eb="5">
      <t>セキニンシャ</t>
    </rPh>
    <phoneticPr fontId="4"/>
  </si>
  <si>
    <t>新規導入もしくは
既存設備改修の別</t>
    <rPh sb="0" eb="2">
      <t>シンキ</t>
    </rPh>
    <rPh sb="2" eb="4">
      <t>ドウニュウ</t>
    </rPh>
    <rPh sb="9" eb="11">
      <t>キゾン</t>
    </rPh>
    <rPh sb="11" eb="13">
      <t>セツビ</t>
    </rPh>
    <rPh sb="13" eb="15">
      <t>カイシュウ</t>
    </rPh>
    <rPh sb="16" eb="17">
      <t>ベツ</t>
    </rPh>
    <phoneticPr fontId="4"/>
  </si>
  <si>
    <t>既存設備改修の場合の既存設備の
耐用残余年数</t>
    <rPh sb="7" eb="9">
      <t>バアイ</t>
    </rPh>
    <rPh sb="10" eb="12">
      <t>キソン</t>
    </rPh>
    <rPh sb="12" eb="14">
      <t>セツビ</t>
    </rPh>
    <rPh sb="16" eb="18">
      <t>タイヨウ</t>
    </rPh>
    <rPh sb="18" eb="20">
      <t>ザンヨ</t>
    </rPh>
    <rPh sb="20" eb="22">
      <t>ネンスウ</t>
    </rPh>
    <phoneticPr fontId="4"/>
  </si>
  <si>
    <t>内訳</t>
    <rPh sb="0" eb="2">
      <t>ウチワケ</t>
    </rPh>
    <phoneticPr fontId="4"/>
  </si>
  <si>
    <t>新規導入の場合の耐用年数</t>
    <rPh sb="0" eb="2">
      <t>シンキ</t>
    </rPh>
    <rPh sb="5" eb="7">
      <t>バアイ</t>
    </rPh>
    <rPh sb="8" eb="10">
      <t>タイヨウ</t>
    </rPh>
    <rPh sb="10" eb="12">
      <t>ネンスウ</t>
    </rPh>
    <phoneticPr fontId="4"/>
  </si>
  <si>
    <t>法人名</t>
    <phoneticPr fontId="4"/>
  </si>
  <si>
    <t>部署</t>
  </si>
  <si>
    <t>氏名</t>
  </si>
  <si>
    <t>役職</t>
  </si>
  <si>
    <t>区分</t>
  </si>
  <si>
    <t>法人名</t>
  </si>
  <si>
    <t>勤務先住所</t>
  </si>
  <si>
    <t>電話番号</t>
  </si>
  <si>
    <t>法人名</t>
    <rPh sb="0" eb="2">
      <t>ホウジン</t>
    </rPh>
    <rPh sb="2" eb="3">
      <t>ナ</t>
    </rPh>
    <phoneticPr fontId="4"/>
  </si>
  <si>
    <t>所属部署・役職</t>
  </si>
  <si>
    <t>E-mail</t>
  </si>
  <si>
    <t>補助の費用効率性</t>
    <rPh sb="0" eb="2">
      <t>ホジョ</t>
    </rPh>
    <rPh sb="3" eb="5">
      <t>ヒヨウ</t>
    </rPh>
    <rPh sb="5" eb="8">
      <t>コウリツセイ</t>
    </rPh>
    <phoneticPr fontId="4"/>
  </si>
  <si>
    <t>&lt;円/t-CO2＞</t>
    <rPh sb="1" eb="2">
      <t>エン</t>
    </rPh>
    <phoneticPr fontId="4"/>
  </si>
  <si>
    <t>ＣＯ2排出量算定の敷地境界</t>
    <rPh sb="3" eb="6">
      <t>ハイシュツリョウ</t>
    </rPh>
    <rPh sb="6" eb="8">
      <t>サンテイ</t>
    </rPh>
    <rPh sb="9" eb="11">
      <t>シキチ</t>
    </rPh>
    <rPh sb="11" eb="13">
      <t>キョウカイ</t>
    </rPh>
    <phoneticPr fontId="4"/>
  </si>
  <si>
    <t>敷地境界</t>
    <rPh sb="0" eb="2">
      <t>シキチ</t>
    </rPh>
    <rPh sb="2" eb="4">
      <t>キョウカイ</t>
    </rPh>
    <phoneticPr fontId="4"/>
  </si>
  <si>
    <t>敷地内における主な化石燃料燃焼設備（ボイラー等）、他社から供給を受けた電力・熱を使用する主な設備（※主な設備を箇条書きで記載）</t>
    <rPh sb="0" eb="3">
      <t>シキチナイ</t>
    </rPh>
    <rPh sb="7" eb="8">
      <t>オモ</t>
    </rPh>
    <rPh sb="9" eb="11">
      <t>カセキ</t>
    </rPh>
    <rPh sb="11" eb="13">
      <t>ネンリョウ</t>
    </rPh>
    <rPh sb="13" eb="15">
      <t>ネンショウ</t>
    </rPh>
    <rPh sb="15" eb="17">
      <t>セツビ</t>
    </rPh>
    <rPh sb="22" eb="23">
      <t>トウ</t>
    </rPh>
    <rPh sb="25" eb="27">
      <t>タシャ</t>
    </rPh>
    <rPh sb="29" eb="31">
      <t>キョウキュウ</t>
    </rPh>
    <rPh sb="32" eb="33">
      <t>ウ</t>
    </rPh>
    <rPh sb="35" eb="37">
      <t>デンリョク</t>
    </rPh>
    <rPh sb="38" eb="39">
      <t>ネツ</t>
    </rPh>
    <rPh sb="40" eb="42">
      <t>シヨウ</t>
    </rPh>
    <rPh sb="44" eb="45">
      <t>オモ</t>
    </rPh>
    <rPh sb="46" eb="48">
      <t>セツビ</t>
    </rPh>
    <rPh sb="50" eb="51">
      <t>オモ</t>
    </rPh>
    <rPh sb="52" eb="54">
      <t>セツビ</t>
    </rPh>
    <rPh sb="55" eb="58">
      <t>カジョウガ</t>
    </rPh>
    <rPh sb="60" eb="62">
      <t>キサイ</t>
    </rPh>
    <phoneticPr fontId="4"/>
  </si>
  <si>
    <t>（複数事業者による共同申請の場合）各事業者の役割分担について</t>
  </si>
  <si>
    <t>導入する設備一覧</t>
    <rPh sb="0" eb="2">
      <t>ドウニュウ</t>
    </rPh>
    <rPh sb="4" eb="6">
      <t>セツビ</t>
    </rPh>
    <rPh sb="6" eb="8">
      <t>イチラン</t>
    </rPh>
    <phoneticPr fontId="4"/>
  </si>
  <si>
    <t>補助対象設備</t>
    <rPh sb="0" eb="2">
      <t>ホジョ</t>
    </rPh>
    <rPh sb="2" eb="4">
      <t>タイショウ</t>
    </rPh>
    <rPh sb="4" eb="6">
      <t>セツビ</t>
    </rPh>
    <phoneticPr fontId="4"/>
  </si>
  <si>
    <t>整備計画書</t>
    <phoneticPr fontId="4"/>
  </si>
  <si>
    <t>代表事業者
（設備所有者・目標保有者）　※１</t>
    <rPh sb="9" eb="11">
      <t>ショユウ</t>
    </rPh>
    <rPh sb="15" eb="18">
      <t>ホユウシャ</t>
    </rPh>
    <phoneticPr fontId="4"/>
  </si>
  <si>
    <t>　　　 テナント、工場内で事業を行う者等が目標保有者として参加する場合、本様式においては共同事業者として記載する。</t>
    <rPh sb="19" eb="20">
      <t>トウ</t>
    </rPh>
    <rPh sb="21" eb="23">
      <t>モクヒョウ</t>
    </rPh>
    <rPh sb="23" eb="25">
      <t>ホユウ</t>
    </rPh>
    <rPh sb="25" eb="26">
      <t>シャ</t>
    </rPh>
    <rPh sb="29" eb="31">
      <t>サンカ</t>
    </rPh>
    <rPh sb="33" eb="35">
      <t>バアイ</t>
    </rPh>
    <rPh sb="36" eb="37">
      <t>ホン</t>
    </rPh>
    <rPh sb="37" eb="39">
      <t>ヨウシキ</t>
    </rPh>
    <rPh sb="44" eb="46">
      <t>キョウドウ</t>
    </rPh>
    <rPh sb="46" eb="49">
      <t>ジギョウシャ</t>
    </rPh>
    <rPh sb="52" eb="54">
      <t>キサイ</t>
    </rPh>
    <phoneticPr fontId="4"/>
  </si>
  <si>
    <t>経費内訳</t>
    <rPh sb="0" eb="2">
      <t>ケイヒ</t>
    </rPh>
    <rPh sb="2" eb="4">
      <t>ウチワケ</t>
    </rPh>
    <phoneticPr fontId="4"/>
  </si>
  <si>
    <t>経費区分・費目</t>
  </si>
  <si>
    <t xml:space="preserve">  購入予定の主な財産の内訳(一品、一組又は一式の価格が５０万円以上のもの)</t>
    <rPh sb="15" eb="17">
      <t>イッピン</t>
    </rPh>
    <rPh sb="18" eb="19">
      <t>ヒト</t>
    </rPh>
    <rPh sb="19" eb="20">
      <t>クミ</t>
    </rPh>
    <rPh sb="20" eb="21">
      <t>マタ</t>
    </rPh>
    <rPh sb="22" eb="24">
      <t>イッシキ</t>
    </rPh>
    <phoneticPr fontId="4"/>
  </si>
  <si>
    <t>(1)総事業費</t>
  </si>
  <si>
    <t>(5)基準額</t>
    <rPh sb="3" eb="5">
      <t>キジュン</t>
    </rPh>
    <rPh sb="5" eb="6">
      <t>ガク</t>
    </rPh>
    <phoneticPr fontId="4"/>
  </si>
  <si>
    <t>数量</t>
  </si>
  <si>
    <t>(3)差引額</t>
  </si>
  <si>
    <t>購入予定時期</t>
  </si>
  <si>
    <t>(2)寄付金その他の</t>
    <phoneticPr fontId="4"/>
  </si>
  <si>
    <t>(4)補助対象経費</t>
    <phoneticPr fontId="4"/>
  </si>
  <si>
    <t>　 収入</t>
    <phoneticPr fontId="4"/>
  </si>
  <si>
    <t>(1)－(2)</t>
    <phoneticPr fontId="4"/>
  </si>
  <si>
    <t>記入欄</t>
    <rPh sb="0" eb="2">
      <t>キニュウ</t>
    </rPh>
    <rPh sb="2" eb="3">
      <t>ラン</t>
    </rPh>
    <phoneticPr fontId="4"/>
  </si>
  <si>
    <t>設備・機器等の名称</t>
    <rPh sb="0" eb="2">
      <t>セツビ</t>
    </rPh>
    <rPh sb="3" eb="5">
      <t>キキ</t>
    </rPh>
    <rPh sb="5" eb="6">
      <t>トウ</t>
    </rPh>
    <rPh sb="7" eb="9">
      <t>メイショウ</t>
    </rPh>
    <phoneticPr fontId="4"/>
  </si>
  <si>
    <t>条件</t>
    <rPh sb="0" eb="2">
      <t>ジョウケン</t>
    </rPh>
    <phoneticPr fontId="4"/>
  </si>
  <si>
    <t>能力</t>
    <rPh sb="0" eb="2">
      <t>ノウリョク</t>
    </rPh>
    <phoneticPr fontId="4"/>
  </si>
  <si>
    <t>L2tech水準</t>
    <rPh sb="6" eb="8">
      <t>スイジュン</t>
    </rPh>
    <phoneticPr fontId="4"/>
  </si>
  <si>
    <t>測定単位(名称)</t>
    <rPh sb="0" eb="2">
      <t>ソクテイ</t>
    </rPh>
    <rPh sb="2" eb="4">
      <t>タンイ</t>
    </rPh>
    <rPh sb="5" eb="7">
      <t>メイショウ</t>
    </rPh>
    <phoneticPr fontId="4"/>
  </si>
  <si>
    <t>団体名（メーカー名）</t>
    <rPh sb="0" eb="2">
      <t>ダンタイ</t>
    </rPh>
    <rPh sb="2" eb="3">
      <t>メイ</t>
    </rPh>
    <rPh sb="8" eb="9">
      <t>メイ</t>
    </rPh>
    <phoneticPr fontId="4"/>
  </si>
  <si>
    <t>製品名</t>
    <rPh sb="0" eb="3">
      <t>セイヒンメイ</t>
    </rPh>
    <phoneticPr fontId="4"/>
  </si>
  <si>
    <t>型番</t>
    <rPh sb="0" eb="1">
      <t>カタ</t>
    </rPh>
    <rPh sb="1" eb="2">
      <t>バン</t>
    </rPh>
    <phoneticPr fontId="4"/>
  </si>
  <si>
    <t>〒</t>
    <phoneticPr fontId="4"/>
  </si>
  <si>
    <t>役職</t>
    <phoneticPr fontId="4"/>
  </si>
  <si>
    <t>E-mail</t>
    <phoneticPr fontId="4"/>
  </si>
  <si>
    <t>共同事業者
（目標保有者）※3</t>
    <phoneticPr fontId="4"/>
  </si>
  <si>
    <t>事業実施責任者</t>
    <phoneticPr fontId="4"/>
  </si>
  <si>
    <t>事業場・工場名</t>
    <rPh sb="0" eb="3">
      <t>ジギョウジョウ</t>
    </rPh>
    <rPh sb="4" eb="6">
      <t>コウジョウ</t>
    </rPh>
    <rPh sb="6" eb="7">
      <t>メイ</t>
    </rPh>
    <phoneticPr fontId="4"/>
  </si>
  <si>
    <t>施設の所有者</t>
    <phoneticPr fontId="4"/>
  </si>
  <si>
    <t>事業場・工場住所</t>
    <rPh sb="0" eb="3">
      <t>ジギョウジョウ</t>
    </rPh>
    <rPh sb="4" eb="6">
      <t>コウジョウ</t>
    </rPh>
    <rPh sb="6" eb="8">
      <t>ジュウショ</t>
    </rPh>
    <phoneticPr fontId="4"/>
  </si>
  <si>
    <t>％</t>
    <phoneticPr fontId="4"/>
  </si>
  <si>
    <t>／</t>
    <phoneticPr fontId="4"/>
  </si>
  <si>
    <t>×</t>
    <phoneticPr fontId="4"/>
  </si>
  <si>
    <t>テナント、工場内で事業を行う者が代表事業者（目標保有者）として参加する場合には、当該建物や工場の所有者が共同事業者（目標保有者）として参加しているかどうか確認すること。</t>
    <rPh sb="16" eb="18">
      <t>ダイヒョウ</t>
    </rPh>
    <rPh sb="18" eb="21">
      <t>ジギョウシャ</t>
    </rPh>
    <rPh sb="22" eb="24">
      <t>モクヒョウ</t>
    </rPh>
    <rPh sb="52" eb="54">
      <t>キョウドウ</t>
    </rPh>
    <rPh sb="54" eb="57">
      <t>ジギョウシャ</t>
    </rPh>
    <phoneticPr fontId="4"/>
  </si>
  <si>
    <t>　 支出予定額</t>
    <phoneticPr fontId="4"/>
  </si>
  <si>
    <t>(6)選定額</t>
    <phoneticPr fontId="4"/>
  </si>
  <si>
    <t>(7)補助基本額</t>
    <phoneticPr fontId="4"/>
  </si>
  <si>
    <t>(4)と(5)を比較して少ない方の額</t>
    <phoneticPr fontId="4"/>
  </si>
  <si>
    <t>(3)と(6)を比較して少ない方の額</t>
    <phoneticPr fontId="4"/>
  </si>
  <si>
    <t>(10)補助金所要額</t>
    <rPh sb="4" eb="7">
      <t>ホジョキン</t>
    </rPh>
    <rPh sb="7" eb="10">
      <t>ショヨウガク</t>
    </rPh>
    <phoneticPr fontId="4"/>
  </si>
  <si>
    <t>(7)－(8)</t>
    <phoneticPr fontId="4"/>
  </si>
  <si>
    <t>金　　額</t>
    <phoneticPr fontId="4"/>
  </si>
  <si>
    <t>積　　算　　内　　訳</t>
    <phoneticPr fontId="4"/>
  </si>
  <si>
    <t>資料番号</t>
    <rPh sb="0" eb="2">
      <t>シリョウ</t>
    </rPh>
    <rPh sb="2" eb="4">
      <t>バンゴウ</t>
    </rPh>
    <phoneticPr fontId="4"/>
  </si>
  <si>
    <t>合　　計</t>
    <phoneticPr fontId="4"/>
  </si>
  <si>
    <t>名　　　　称</t>
    <phoneticPr fontId="4"/>
  </si>
  <si>
    <t>仕　　様</t>
    <phoneticPr fontId="4"/>
  </si>
  <si>
    <t>単　価</t>
    <phoneticPr fontId="4"/>
  </si>
  <si>
    <t>区分（技術分類）</t>
  </si>
  <si>
    <t>区分（技術分類）</t>
    <rPh sb="0" eb="2">
      <t>クブン</t>
    </rPh>
    <rPh sb="3" eb="5">
      <t>ギジュツ</t>
    </rPh>
    <rPh sb="5" eb="7">
      <t>ブンルイ</t>
    </rPh>
    <phoneticPr fontId="4"/>
  </si>
  <si>
    <t>温水機</t>
    <rPh sb="0" eb="2">
      <t>オンスイ</t>
    </rPh>
    <rPh sb="2" eb="3">
      <t>キ</t>
    </rPh>
    <phoneticPr fontId="4"/>
  </si>
  <si>
    <t>氷蓄熱式パッケージエアコン</t>
    <rPh sb="0" eb="4">
      <t>コオリチクネツシキ</t>
    </rPh>
    <phoneticPr fontId="4"/>
  </si>
  <si>
    <t>導入台数</t>
    <rPh sb="0" eb="2">
      <t>ドウニュウ</t>
    </rPh>
    <rPh sb="2" eb="4">
      <t>ダイスウ</t>
    </rPh>
    <phoneticPr fontId="4"/>
  </si>
  <si>
    <t>単位</t>
    <rPh sb="0" eb="2">
      <t>タンイ</t>
    </rPh>
    <phoneticPr fontId="4"/>
  </si>
  <si>
    <t xml:space="preserve">           </t>
    <phoneticPr fontId="4"/>
  </si>
  <si>
    <t xml:space="preserve">|| </t>
    <phoneticPr fontId="4"/>
  </si>
  <si>
    <r>
      <rPr>
        <sz val="9"/>
        <rFont val="ＭＳ Ｐゴシック"/>
        <family val="3"/>
        <charset val="128"/>
      </rPr>
      <t>導入前設備</t>
    </r>
    <r>
      <rPr>
        <sz val="10"/>
        <rFont val="ＭＳ Ｐゴシック"/>
        <family val="3"/>
        <charset val="128"/>
      </rPr>
      <t xml:space="preserve">
</t>
    </r>
    <r>
      <rPr>
        <sz val="9"/>
        <rFont val="ＭＳ Ｐゴシック"/>
        <family val="3"/>
        <charset val="128"/>
      </rPr>
      <t>水準(効率)</t>
    </r>
    <rPh sb="0" eb="2">
      <t>ドウニュウ</t>
    </rPh>
    <rPh sb="2" eb="3">
      <t>マエ</t>
    </rPh>
    <rPh sb="3" eb="5">
      <t>セツビ</t>
    </rPh>
    <rPh sb="6" eb="8">
      <t>スイジュン</t>
    </rPh>
    <rPh sb="9" eb="11">
      <t>コウリツ</t>
    </rPh>
    <phoneticPr fontId="4"/>
  </si>
  <si>
    <t>（設備効率の向上、使用するエネルギー種別と排出係数、設備の想定使用方法等、算定の根拠を記述。）</t>
    <rPh sb="1" eb="3">
      <t>セツビ</t>
    </rPh>
    <rPh sb="3" eb="5">
      <t>コウリツ</t>
    </rPh>
    <rPh sb="6" eb="8">
      <t>コウジョウ</t>
    </rPh>
    <rPh sb="26" eb="28">
      <t>セツビ</t>
    </rPh>
    <rPh sb="29" eb="31">
      <t>ソウテイ</t>
    </rPh>
    <rPh sb="31" eb="33">
      <t>シヨウ</t>
    </rPh>
    <rPh sb="33" eb="35">
      <t>ホウホウ</t>
    </rPh>
    <rPh sb="35" eb="36">
      <t>ナド</t>
    </rPh>
    <rPh sb="37" eb="39">
      <t>サンテイ</t>
    </rPh>
    <rPh sb="40" eb="42">
      <t>コンキョ</t>
    </rPh>
    <rPh sb="43" eb="45">
      <t>キジュツ</t>
    </rPh>
    <phoneticPr fontId="4"/>
  </si>
  <si>
    <t>L2-Tech水準（または仕様書水準）</t>
    <rPh sb="7" eb="9">
      <t>スイジュン</t>
    </rPh>
    <rPh sb="13" eb="15">
      <t>シヨウ</t>
    </rPh>
    <rPh sb="15" eb="16">
      <t>ショ</t>
    </rPh>
    <rPh sb="16" eb="18">
      <t>スイジュン</t>
    </rPh>
    <phoneticPr fontId="4"/>
  </si>
  <si>
    <t>導入後設備
水準(効率)</t>
    <rPh sb="0" eb="2">
      <t>ドウニュウ</t>
    </rPh>
    <rPh sb="2" eb="3">
      <t>ゴ</t>
    </rPh>
    <rPh sb="3" eb="5">
      <t>セツビ</t>
    </rPh>
    <rPh sb="6" eb="8">
      <t>スイジュン</t>
    </rPh>
    <rPh sb="9" eb="11">
      <t>コウリツ</t>
    </rPh>
    <phoneticPr fontId="4"/>
  </si>
  <si>
    <t>空調機（ペレットストーブ）</t>
    <rPh sb="0" eb="3">
      <t>クウチョウキ</t>
    </rPh>
    <phoneticPr fontId="4"/>
  </si>
  <si>
    <t>熱源・空調機（気化式・中央方式）</t>
    <rPh sb="7" eb="9">
      <t>キカ</t>
    </rPh>
    <phoneticPr fontId="4"/>
  </si>
  <si>
    <t>フロン類等冷媒ターボ冷凍機</t>
    <rPh sb="3" eb="4">
      <t>ルイ</t>
    </rPh>
    <rPh sb="4" eb="5">
      <t>トウ</t>
    </rPh>
    <rPh sb="5" eb="7">
      <t>レイバイ</t>
    </rPh>
    <phoneticPr fontId="4"/>
  </si>
  <si>
    <t xml:space="preserve">  補助対象経費支出予定額内訳</t>
    <phoneticPr fontId="4"/>
  </si>
  <si>
    <t>　　　　　　　　所要経費</t>
    <phoneticPr fontId="4"/>
  </si>
  <si>
    <t>(8)×1/2+(9)×1/3</t>
    <phoneticPr fontId="4"/>
  </si>
  <si>
    <t>千円未満切り捨て</t>
    <rPh sb="0" eb="2">
      <t>センエン</t>
    </rPh>
    <rPh sb="2" eb="4">
      <t>ミマン</t>
    </rPh>
    <rPh sb="4" eb="5">
      <t>キ</t>
    </rPh>
    <rPh sb="6" eb="7">
      <t>ス</t>
    </rPh>
    <phoneticPr fontId="4"/>
  </si>
  <si>
    <t>※７  事業場と工場両方が含まれる場合には、より排出量の多い方を選択する。</t>
    <rPh sb="10" eb="12">
      <t>リョウホウ</t>
    </rPh>
    <rPh sb="13" eb="14">
      <t>フク</t>
    </rPh>
    <rPh sb="24" eb="26">
      <t>ハイシュツ</t>
    </rPh>
    <rPh sb="26" eb="27">
      <t>リョウ</t>
    </rPh>
    <rPh sb="28" eb="29">
      <t>オオ</t>
    </rPh>
    <rPh sb="30" eb="31">
      <t>ホウ</t>
    </rPh>
    <rPh sb="32" eb="34">
      <t>センタク</t>
    </rPh>
    <phoneticPr fontId="4"/>
  </si>
  <si>
    <r>
      <rPr>
        <b/>
        <sz val="12"/>
        <rFont val="ＭＳ Ｐゴシック"/>
        <family val="3"/>
        <charset val="128"/>
      </rPr>
      <t>年度</t>
    </r>
    <rPh sb="0" eb="2">
      <t>ネンド</t>
    </rPh>
    <phoneticPr fontId="4"/>
  </si>
  <si>
    <r>
      <rPr>
        <b/>
        <sz val="12"/>
        <rFont val="ＭＳ Ｐゴシック"/>
        <family val="3"/>
        <charset val="128"/>
      </rPr>
      <t>補助事業名</t>
    </r>
    <rPh sb="0" eb="2">
      <t>ホジョ</t>
    </rPh>
    <rPh sb="2" eb="4">
      <t>ジギョウ</t>
    </rPh>
    <rPh sb="4" eb="5">
      <t>メイ</t>
    </rPh>
    <phoneticPr fontId="4"/>
  </si>
  <si>
    <r>
      <rPr>
        <b/>
        <sz val="12"/>
        <rFont val="ＭＳ Ｐゴシック"/>
        <family val="3"/>
        <charset val="128"/>
      </rPr>
      <t>補助率</t>
    </r>
    <rPh sb="0" eb="3">
      <t>ホジョリツ</t>
    </rPh>
    <phoneticPr fontId="4"/>
  </si>
  <si>
    <r>
      <rPr>
        <b/>
        <sz val="12"/>
        <rFont val="ＭＳ Ｐゴシック"/>
        <family val="3"/>
        <charset val="128"/>
      </rPr>
      <t>対象設備名</t>
    </r>
    <rPh sb="0" eb="2">
      <t>タイショウ</t>
    </rPh>
    <rPh sb="2" eb="4">
      <t>セツビ</t>
    </rPh>
    <rPh sb="4" eb="5">
      <t>メイ</t>
    </rPh>
    <phoneticPr fontId="4"/>
  </si>
  <si>
    <r>
      <rPr>
        <b/>
        <sz val="12"/>
        <rFont val="ＭＳ Ｐゴシック"/>
        <family val="3"/>
        <charset val="128"/>
      </rPr>
      <t>設備名称</t>
    </r>
    <rPh sb="0" eb="2">
      <t>セツビ</t>
    </rPh>
    <rPh sb="2" eb="4">
      <t>メイショウ</t>
    </rPh>
    <phoneticPr fontId="4"/>
  </si>
  <si>
    <r>
      <rPr>
        <b/>
        <sz val="12"/>
        <rFont val="ＭＳ Ｐゴシック"/>
        <family val="3"/>
        <charset val="128"/>
      </rPr>
      <t>耐用年数省令</t>
    </r>
    <r>
      <rPr>
        <b/>
        <sz val="12"/>
        <rFont val="Times New Roman"/>
        <family val="1"/>
      </rPr>
      <t>(</t>
    </r>
    <r>
      <rPr>
        <b/>
        <sz val="12"/>
        <rFont val="ＭＳ Ｐゴシック"/>
        <family val="3"/>
        <charset val="128"/>
      </rPr>
      <t>※</t>
    </r>
    <r>
      <rPr>
        <b/>
        <sz val="12"/>
        <rFont val="Times New Roman"/>
        <family val="1"/>
      </rPr>
      <t>1)</t>
    </r>
    <r>
      <rPr>
        <b/>
        <sz val="12"/>
        <rFont val="ＭＳ Ｐゴシック"/>
        <family val="3"/>
        <charset val="128"/>
      </rPr>
      <t>別表上の項目名</t>
    </r>
    <rPh sb="0" eb="2">
      <t>タイヨウ</t>
    </rPh>
    <rPh sb="2" eb="4">
      <t>ネンスウ</t>
    </rPh>
    <rPh sb="4" eb="6">
      <t>ショウレイ</t>
    </rPh>
    <rPh sb="10" eb="12">
      <t>ベッピョウ</t>
    </rPh>
    <rPh sb="12" eb="13">
      <t>ジョウ</t>
    </rPh>
    <rPh sb="14" eb="17">
      <t>コウモクメイ</t>
    </rPh>
    <phoneticPr fontId="4"/>
  </si>
  <si>
    <t>乾燥設備</t>
    <rPh sb="0" eb="2">
      <t>カンソウ</t>
    </rPh>
    <rPh sb="2" eb="4">
      <t>セツビ</t>
    </rPh>
    <phoneticPr fontId="4"/>
  </si>
  <si>
    <t>プルダウンリストから選択する欄</t>
    <rPh sb="10" eb="12">
      <t>センタク</t>
    </rPh>
    <rPh sb="14" eb="15">
      <t>ラン</t>
    </rPh>
    <phoneticPr fontId="4"/>
  </si>
  <si>
    <t>密閉式ペレットストーブ</t>
    <rPh sb="0" eb="2">
      <t>ミッペイ</t>
    </rPh>
    <rPh sb="2" eb="3">
      <t>シキ</t>
    </rPh>
    <phoneticPr fontId="31"/>
  </si>
  <si>
    <t>自然冷媒冷凍冷蔵コンデンシングユニット</t>
    <rPh sb="0" eb="2">
      <t>シゼン</t>
    </rPh>
    <rPh sb="2" eb="4">
      <t>レイバイ</t>
    </rPh>
    <rPh sb="4" eb="6">
      <t>レイトウ</t>
    </rPh>
    <rPh sb="6" eb="8">
      <t>レイゾウ</t>
    </rPh>
    <phoneticPr fontId="4"/>
  </si>
  <si>
    <t>熱風ヒートポンプ(空気熱源･一過式)</t>
    <rPh sb="9" eb="11">
      <t>クウキ</t>
    </rPh>
    <phoneticPr fontId="4"/>
  </si>
  <si>
    <t xml:space="preserve">       &lt;補足説明記入欄&gt;</t>
    <phoneticPr fontId="4"/>
  </si>
  <si>
    <t>別添４－２のとおり</t>
    <rPh sb="0" eb="2">
      <t>ベッテン</t>
    </rPh>
    <phoneticPr fontId="4"/>
  </si>
  <si>
    <t>空調機（ヒートポンプ・個別方式）</t>
    <phoneticPr fontId="4"/>
  </si>
  <si>
    <t xml:space="preserve">熱源・空調機（ヒートポンプ・中央方式）
</t>
    <phoneticPr fontId="4"/>
  </si>
  <si>
    <t>熱源・空調機（吸収式・中央方式）</t>
    <phoneticPr fontId="4"/>
  </si>
  <si>
    <t>熱源（ヒートポンプ）</t>
    <phoneticPr fontId="4"/>
  </si>
  <si>
    <t>給湯器（ヒートポンプ）</t>
    <phoneticPr fontId="4"/>
  </si>
  <si>
    <t>給湯器（ガス式）</t>
    <phoneticPr fontId="4"/>
  </si>
  <si>
    <t>ボイラ</t>
    <phoneticPr fontId="4"/>
  </si>
  <si>
    <t>コージェネレーション</t>
    <phoneticPr fontId="4"/>
  </si>
  <si>
    <t>冷凍冷蔵機器</t>
    <phoneticPr fontId="4"/>
  </si>
  <si>
    <t>モータ</t>
    <phoneticPr fontId="4"/>
  </si>
  <si>
    <t>変圧器</t>
    <phoneticPr fontId="4"/>
  </si>
  <si>
    <t>モータ利用機器（圧縮機）</t>
    <phoneticPr fontId="4"/>
  </si>
  <si>
    <t>ガスヒートポンプ</t>
    <phoneticPr fontId="4"/>
  </si>
  <si>
    <t>間接気化式冷却器</t>
    <phoneticPr fontId="4"/>
  </si>
  <si>
    <t>吸収冷温水機（二重効用）</t>
    <phoneticPr fontId="4"/>
  </si>
  <si>
    <t>吸着式冷凍機</t>
    <phoneticPr fontId="4"/>
  </si>
  <si>
    <t>高温水ヒートポンプ(空気熱源･循環式)</t>
    <phoneticPr fontId="4"/>
  </si>
  <si>
    <t>潜熱回収型給湯器</t>
    <phoneticPr fontId="4"/>
  </si>
  <si>
    <t>ガスエンジンコージェネレーション</t>
    <phoneticPr fontId="4"/>
  </si>
  <si>
    <t>空気冷媒方式冷凍機</t>
    <phoneticPr fontId="4"/>
  </si>
  <si>
    <t>誘導モータ</t>
    <phoneticPr fontId="4"/>
  </si>
  <si>
    <t>油入変圧器</t>
    <phoneticPr fontId="4"/>
  </si>
  <si>
    <t>蒸気駆動圧縮機</t>
    <phoneticPr fontId="4"/>
  </si>
  <si>
    <t>パッケージエアコン(店舗･オフィス用)</t>
    <phoneticPr fontId="4"/>
  </si>
  <si>
    <t xml:space="preserve">吸収冷温水機（三重効用）/廃熱投入型吸収冷温水機（三重効用）
</t>
    <phoneticPr fontId="4"/>
  </si>
  <si>
    <t>高温水ヒートポンプ(空気熱源･一過式)</t>
    <phoneticPr fontId="4"/>
  </si>
  <si>
    <t>蒸気ボイラ(貫流ボイラ)</t>
    <phoneticPr fontId="4"/>
  </si>
  <si>
    <t>ガスタービンコージェネレーション</t>
    <phoneticPr fontId="4"/>
  </si>
  <si>
    <t>冷凍冷蔵倉庫用自然冷媒冷凍機（アンモニア/CO2二次冷媒システム）</t>
    <phoneticPr fontId="4"/>
  </si>
  <si>
    <t>永久磁石同期モータ</t>
    <phoneticPr fontId="4"/>
  </si>
  <si>
    <t>モールド変圧器</t>
    <phoneticPr fontId="4"/>
  </si>
  <si>
    <t>熱回収式ねじ容積形圧縮機</t>
    <phoneticPr fontId="4"/>
  </si>
  <si>
    <t>パッケージエアコン(設備用)</t>
    <phoneticPr fontId="4"/>
  </si>
  <si>
    <t>水冷ヒートポンプチラー</t>
    <phoneticPr fontId="4"/>
  </si>
  <si>
    <t>一重二重併用形吸収冷温水機</t>
    <phoneticPr fontId="4"/>
  </si>
  <si>
    <t>高温水ヒートポンプ(水熱源･循環式)</t>
    <phoneticPr fontId="4"/>
  </si>
  <si>
    <t>蒸気ボイラ(炉筒煙管ボイラ)</t>
    <phoneticPr fontId="4"/>
  </si>
  <si>
    <t>パッケージエアコン(ビル用マルチ)</t>
    <phoneticPr fontId="4"/>
  </si>
  <si>
    <t>空冷ヒートポンプチラー</t>
    <phoneticPr fontId="4"/>
  </si>
  <si>
    <t>高温水ヒートポンプ(水熱源･一過式)</t>
    <phoneticPr fontId="4"/>
  </si>
  <si>
    <t>蒸気ボイラ(水管ボイラ)</t>
    <phoneticPr fontId="4"/>
  </si>
  <si>
    <t>高温水ヒートポンプ(水空気熱源･循環式)</t>
    <phoneticPr fontId="4"/>
  </si>
  <si>
    <t>熱風ヒートポンプ(水熱源･一過/循環式)</t>
    <phoneticPr fontId="4"/>
  </si>
  <si>
    <t>クラス</t>
    <phoneticPr fontId="4"/>
  </si>
  <si>
    <t>蒸気再圧縮装置</t>
    <phoneticPr fontId="4"/>
  </si>
  <si>
    <t>60Hz</t>
    <phoneticPr fontId="4"/>
  </si>
  <si>
    <t>設備・機器等
の名称</t>
    <phoneticPr fontId="4"/>
  </si>
  <si>
    <t>導入前設備</t>
    <rPh sb="0" eb="2">
      <t>ドウニュウ</t>
    </rPh>
    <rPh sb="2" eb="3">
      <t>マエ</t>
    </rPh>
    <rPh sb="3" eb="5">
      <t>セツビ</t>
    </rPh>
    <phoneticPr fontId="4"/>
  </si>
  <si>
    <t>導入前燃料種別エネルギー使用量（年間）</t>
    <rPh sb="0" eb="2">
      <t>ドウニュウ</t>
    </rPh>
    <rPh sb="2" eb="3">
      <t>マエ</t>
    </rPh>
    <rPh sb="3" eb="5">
      <t>ネンリョウ</t>
    </rPh>
    <rPh sb="5" eb="7">
      <t>シュベツ</t>
    </rPh>
    <rPh sb="12" eb="15">
      <t>シヨウリョウ</t>
    </rPh>
    <rPh sb="16" eb="18">
      <t>ネンカン</t>
    </rPh>
    <phoneticPr fontId="4"/>
  </si>
  <si>
    <t>導入後燃料種別エネルギー使用量（年間）</t>
    <rPh sb="2" eb="3">
      <t>アト</t>
    </rPh>
    <phoneticPr fontId="4"/>
  </si>
  <si>
    <t xml:space="preserve">別添2添付補足資料No.
</t>
    <rPh sb="0" eb="2">
      <t>ベッテン</t>
    </rPh>
    <rPh sb="3" eb="5">
      <t>テンプ</t>
    </rPh>
    <rPh sb="5" eb="7">
      <t>ホソク</t>
    </rPh>
    <rPh sb="7" eb="9">
      <t>シリョウ</t>
    </rPh>
    <phoneticPr fontId="4"/>
  </si>
  <si>
    <t>種別１</t>
    <rPh sb="0" eb="2">
      <t>シュベツ</t>
    </rPh>
    <phoneticPr fontId="4"/>
  </si>
  <si>
    <t>消費量</t>
    <rPh sb="0" eb="3">
      <t>ショウヒリョウ</t>
    </rPh>
    <phoneticPr fontId="4"/>
  </si>
  <si>
    <t>種別2</t>
    <rPh sb="0" eb="2">
      <t>シュベツ</t>
    </rPh>
    <phoneticPr fontId="4"/>
  </si>
  <si>
    <t>注２：　グループ申請の場合、本ページをコピーして事業所・工場ごとに記載すること。</t>
    <rPh sb="0" eb="1">
      <t>チュウ</t>
    </rPh>
    <rPh sb="8" eb="10">
      <t>シンセイ</t>
    </rPh>
    <rPh sb="11" eb="13">
      <t>バアイ</t>
    </rPh>
    <rPh sb="14" eb="15">
      <t>ホン</t>
    </rPh>
    <rPh sb="24" eb="27">
      <t>ジギョウショ</t>
    </rPh>
    <rPh sb="28" eb="30">
      <t>コウジョウ</t>
    </rPh>
    <rPh sb="33" eb="35">
      <t>キサイ</t>
    </rPh>
    <phoneticPr fontId="4"/>
  </si>
  <si>
    <t>C：　補助対象外設備</t>
    <rPh sb="3" eb="5">
      <t>ホジョ</t>
    </rPh>
    <rPh sb="5" eb="7">
      <t>タイショウ</t>
    </rPh>
    <rPh sb="7" eb="8">
      <t>ガイ</t>
    </rPh>
    <rPh sb="8" eb="10">
      <t>セツビ</t>
    </rPh>
    <phoneticPr fontId="4"/>
  </si>
  <si>
    <t>D：　運用改善等</t>
    <rPh sb="3" eb="5">
      <t>ウンヨウ</t>
    </rPh>
    <rPh sb="5" eb="7">
      <t>カイゼン</t>
    </rPh>
    <rPh sb="7" eb="8">
      <t>トウ</t>
    </rPh>
    <phoneticPr fontId="4"/>
  </si>
  <si>
    <t>自主的対策による排出削減目標比率</t>
    <rPh sb="0" eb="3">
      <t>ジシュテキ</t>
    </rPh>
    <rPh sb="3" eb="5">
      <t>タイサク</t>
    </rPh>
    <rPh sb="8" eb="10">
      <t>ハイシュツ</t>
    </rPh>
    <rPh sb="10" eb="12">
      <t>サクゲン</t>
    </rPh>
    <rPh sb="12" eb="14">
      <t>モクヒョウ</t>
    </rPh>
    <rPh sb="14" eb="16">
      <t>ヒリツ</t>
    </rPh>
    <phoneticPr fontId="4"/>
  </si>
  <si>
    <r>
      <t>B：　</t>
    </r>
    <r>
      <rPr>
        <sz val="11"/>
        <rFont val="ＭＳ Ｐゴシック"/>
        <family val="3"/>
        <charset val="128"/>
      </rPr>
      <t>その他低炭素製品</t>
    </r>
    <rPh sb="5" eb="6">
      <t>タ</t>
    </rPh>
    <rPh sb="6" eb="9">
      <t>テイタンソ</t>
    </rPh>
    <rPh sb="9" eb="11">
      <t>セイヒン</t>
    </rPh>
    <phoneticPr fontId="4"/>
  </si>
  <si>
    <t>※３　テナント、工場内で事業を行う者が代表事業者（目標保有者）として参加する場合には、当該建物や工場の所有者が共同事業者（目標保有者）として参加していること。</t>
    <rPh sb="19" eb="21">
      <t>ダイヒョウ</t>
    </rPh>
    <rPh sb="21" eb="24">
      <t>ジギョウシャ</t>
    </rPh>
    <rPh sb="55" eb="57">
      <t>キョウドウ</t>
    </rPh>
    <rPh sb="57" eb="60">
      <t>ジギョウシャ</t>
    </rPh>
    <phoneticPr fontId="4"/>
  </si>
  <si>
    <t>C： 補助対象外設備</t>
    <rPh sb="3" eb="5">
      <t>ホジョ</t>
    </rPh>
    <rPh sb="5" eb="7">
      <t>タイショウ</t>
    </rPh>
    <rPh sb="7" eb="8">
      <t>ガイ</t>
    </rPh>
    <rPh sb="8" eb="10">
      <t>セツビ</t>
    </rPh>
    <phoneticPr fontId="4"/>
  </si>
  <si>
    <t>D： 運用改善等</t>
    <rPh sb="3" eb="5">
      <t>ウンヨウ</t>
    </rPh>
    <rPh sb="5" eb="7">
      <t>カイゼン</t>
    </rPh>
    <rPh sb="7" eb="8">
      <t>トウ</t>
    </rPh>
    <phoneticPr fontId="4"/>
  </si>
  <si>
    <t>【別添１別紙１】　事業実施場所の一覧（グループ）</t>
    <rPh sb="4" eb="6">
      <t>ベッシ</t>
    </rPh>
    <rPh sb="9" eb="11">
      <t>ジギョウ</t>
    </rPh>
    <rPh sb="11" eb="13">
      <t>ジッシ</t>
    </rPh>
    <rPh sb="13" eb="15">
      <t>バショ</t>
    </rPh>
    <rPh sb="16" eb="18">
      <t>イチラン</t>
    </rPh>
    <phoneticPr fontId="4"/>
  </si>
  <si>
    <t>【別添１別紙２】</t>
    <phoneticPr fontId="4"/>
  </si>
  <si>
    <t>【別添１別紙３】</t>
    <rPh sb="1" eb="3">
      <t>ベッテン</t>
    </rPh>
    <rPh sb="4" eb="6">
      <t>ベッシ</t>
    </rPh>
    <phoneticPr fontId="4"/>
  </si>
  <si>
    <t>【別添１別紙４】</t>
    <rPh sb="1" eb="3">
      <t>ベッテン</t>
    </rPh>
    <rPh sb="4" eb="6">
      <t>ベッシ</t>
    </rPh>
    <phoneticPr fontId="4"/>
  </si>
  <si>
    <t>【別添２】</t>
    <rPh sb="1" eb="3">
      <t>ベッテン</t>
    </rPh>
    <phoneticPr fontId="4"/>
  </si>
  <si>
    <t>【別添３】</t>
    <phoneticPr fontId="4"/>
  </si>
  <si>
    <t>空調フィルタ</t>
    <rPh sb="0" eb="2">
      <t>クウチョウ</t>
    </rPh>
    <phoneticPr fontId="4"/>
  </si>
  <si>
    <t>空調用ハイブリッドフィルタ</t>
    <rPh sb="0" eb="3">
      <t>クウチョウヨウ</t>
    </rPh>
    <phoneticPr fontId="4"/>
  </si>
  <si>
    <t>窓</t>
    <rPh sb="0" eb="1">
      <t>マド</t>
    </rPh>
    <phoneticPr fontId="4"/>
  </si>
  <si>
    <t>断熱材</t>
    <rPh sb="0" eb="3">
      <t>ダンネツザイ</t>
    </rPh>
    <phoneticPr fontId="4"/>
  </si>
  <si>
    <t>エネルギーマネジメントシステム</t>
    <phoneticPr fontId="4"/>
  </si>
  <si>
    <t xml:space="preserve">ヒートポンプ給湯機(空気熱源)
</t>
    <phoneticPr fontId="4"/>
  </si>
  <si>
    <t>水素ボイラ（貫流ボイラ）</t>
    <rPh sb="0" eb="2">
      <t>スイソ</t>
    </rPh>
    <rPh sb="6" eb="8">
      <t>カンリュウ</t>
    </rPh>
    <phoneticPr fontId="4"/>
  </si>
  <si>
    <t>燃料電池コージェネレーション</t>
    <rPh sb="0" eb="2">
      <t>ネンリョウ</t>
    </rPh>
    <rPh sb="2" eb="4">
      <t>デンチ</t>
    </rPh>
    <phoneticPr fontId="4"/>
  </si>
  <si>
    <t>Low-E複層ガラス</t>
    <phoneticPr fontId="37"/>
  </si>
  <si>
    <t>三層Low-E複層ガラス</t>
    <phoneticPr fontId="37"/>
  </si>
  <si>
    <t>真空Low-E複層ガラス</t>
    <phoneticPr fontId="37"/>
  </si>
  <si>
    <t>アタッチメント付きLow-E複層ガラス</t>
    <phoneticPr fontId="37"/>
  </si>
  <si>
    <t>真空ガラス</t>
    <phoneticPr fontId="37"/>
  </si>
  <si>
    <t>薄型Low-E複層ガラス</t>
    <phoneticPr fontId="37"/>
  </si>
  <si>
    <t>断熱材(押出法ポリスチレンフォーム)</t>
    <phoneticPr fontId="37"/>
  </si>
  <si>
    <t>業務用ヒートポンプ式衣類洗濯乾燥機</t>
  </si>
  <si>
    <t>BEMS（制御サービス・空調・熱源・中央方式）</t>
    <phoneticPr fontId="37"/>
  </si>
  <si>
    <t>熱源・空調機（吸着式・中央方式）</t>
    <rPh sb="7" eb="9">
      <t>キュウチャク</t>
    </rPh>
    <phoneticPr fontId="4"/>
  </si>
  <si>
    <t>都市ガス</t>
    <rPh sb="0" eb="2">
      <t>トシ</t>
    </rPh>
    <phoneticPr fontId="4"/>
  </si>
  <si>
    <t>電力</t>
    <rPh sb="0" eb="2">
      <t>デンリョク</t>
    </rPh>
    <phoneticPr fontId="4"/>
  </si>
  <si>
    <t>蒸気</t>
    <rPh sb="0" eb="2">
      <t>ジョウキ</t>
    </rPh>
    <phoneticPr fontId="4"/>
  </si>
  <si>
    <t>ＬＰＧ</t>
    <phoneticPr fontId="4"/>
  </si>
  <si>
    <t>ＬＮＧ</t>
    <phoneticPr fontId="4"/>
  </si>
  <si>
    <t>可燃性廃棄物</t>
    <rPh sb="0" eb="3">
      <t>カネンセイ</t>
    </rPh>
    <rPh sb="3" eb="6">
      <t>ハイキブツ</t>
    </rPh>
    <phoneticPr fontId="4"/>
  </si>
  <si>
    <t>ランニングコスト削減額の計算と根拠</t>
    <phoneticPr fontId="4"/>
  </si>
  <si>
    <t>kWh/年</t>
    <rPh sb="4" eb="5">
      <t>ネン</t>
    </rPh>
    <phoneticPr fontId="4"/>
  </si>
  <si>
    <t>ＧＪ/年</t>
    <rPh sb="3" eb="4">
      <t>ネン</t>
    </rPh>
    <phoneticPr fontId="4"/>
  </si>
  <si>
    <t>ｔ/年</t>
    <rPh sb="2" eb="3">
      <t>ネン</t>
    </rPh>
    <phoneticPr fontId="4"/>
  </si>
  <si>
    <t>円/kWh</t>
    <rPh sb="0" eb="1">
      <t>エン</t>
    </rPh>
    <phoneticPr fontId="4"/>
  </si>
  <si>
    <r>
      <t>法人番号(</t>
    </r>
    <r>
      <rPr>
        <sz val="11"/>
        <rFont val="ＭＳ Ｐゴシック"/>
        <family val="3"/>
        <charset val="128"/>
      </rPr>
      <t>13桁、半角)</t>
    </r>
    <rPh sb="0" eb="2">
      <t>ホウジン</t>
    </rPh>
    <rPh sb="2" eb="4">
      <t>バンゴウ</t>
    </rPh>
    <rPh sb="7" eb="8">
      <t>ケタ</t>
    </rPh>
    <rPh sb="9" eb="11">
      <t>ハンカク</t>
    </rPh>
    <phoneticPr fontId="4"/>
  </si>
  <si>
    <t>法人所在地</t>
    <phoneticPr fontId="4"/>
  </si>
  <si>
    <t>主な業務内容</t>
    <phoneticPr fontId="4"/>
  </si>
  <si>
    <t>部署</t>
    <phoneticPr fontId="4"/>
  </si>
  <si>
    <t>氏名</t>
    <phoneticPr fontId="4"/>
  </si>
  <si>
    <t>代表事業者の
事務連絡先　※２</t>
    <rPh sb="0" eb="2">
      <t>ダイヒョウ</t>
    </rPh>
    <rPh sb="2" eb="5">
      <t>ジギョウシャ</t>
    </rPh>
    <rPh sb="7" eb="9">
      <t>ジム</t>
    </rPh>
    <rPh sb="9" eb="12">
      <t>レンラクサキ</t>
    </rPh>
    <phoneticPr fontId="4"/>
  </si>
  <si>
    <t>区分</t>
    <phoneticPr fontId="4"/>
  </si>
  <si>
    <t>勤務先住所</t>
    <phoneticPr fontId="4"/>
  </si>
  <si>
    <t>電話番号</t>
    <phoneticPr fontId="4"/>
  </si>
  <si>
    <r>
      <t>法人番号(</t>
    </r>
    <r>
      <rPr>
        <sz val="11"/>
        <rFont val="ＭＳ Ｐゴシック"/>
        <family val="3"/>
        <charset val="128"/>
      </rPr>
      <t>13桁、半角)</t>
    </r>
    <rPh sb="0" eb="2">
      <t>ホウジン</t>
    </rPh>
    <rPh sb="2" eb="4">
      <t>バンゴウ</t>
    </rPh>
    <phoneticPr fontId="4"/>
  </si>
  <si>
    <t>電話番号</t>
    <rPh sb="0" eb="2">
      <t>デンワ</t>
    </rPh>
    <rPh sb="2" eb="4">
      <t>バンゴウ</t>
    </rPh>
    <phoneticPr fontId="4"/>
  </si>
  <si>
    <t>事業実施場所の
主な業務内容</t>
    <rPh sb="0" eb="2">
      <t>ジギョウ</t>
    </rPh>
    <rPh sb="2" eb="4">
      <t>ジッシ</t>
    </rPh>
    <rPh sb="4" eb="6">
      <t>バショ</t>
    </rPh>
    <rPh sb="8" eb="9">
      <t>オモ</t>
    </rPh>
    <rPh sb="10" eb="12">
      <t>ギョウム</t>
    </rPh>
    <rPh sb="12" eb="14">
      <t>ナイヨウ</t>
    </rPh>
    <phoneticPr fontId="4"/>
  </si>
  <si>
    <t>注 ： 記載にあたっては、「ASSET　実施ルール」を参照すること。また、記入欄が少ない場合は、本様式を引き伸ばして使用すること。</t>
    <phoneticPr fontId="4"/>
  </si>
  <si>
    <r>
      <t>※６  グループ参加の場合、事業の実施場所は「○○ビ</t>
    </r>
    <r>
      <rPr>
        <sz val="11"/>
        <rFont val="ＭＳ Ｐゴシック"/>
        <family val="3"/>
        <charset val="128"/>
      </rPr>
      <t>ル、△△ビル、□□ビル」のように参加事業場名または工場名をすべて記載する。</t>
    </r>
    <rPh sb="8" eb="10">
      <t>サンカ</t>
    </rPh>
    <rPh sb="11" eb="13">
      <t>バアイ</t>
    </rPh>
    <rPh sb="14" eb="16">
      <t>ジギョウ</t>
    </rPh>
    <rPh sb="17" eb="19">
      <t>ジッシ</t>
    </rPh>
    <rPh sb="19" eb="21">
      <t>バショ</t>
    </rPh>
    <rPh sb="42" eb="44">
      <t>サンカ</t>
    </rPh>
    <rPh sb="44" eb="46">
      <t>ジギョウ</t>
    </rPh>
    <rPh sb="47" eb="48">
      <t>メイ</t>
    </rPh>
    <rPh sb="51" eb="53">
      <t>コウジョウ</t>
    </rPh>
    <rPh sb="53" eb="54">
      <t>メイ</t>
    </rPh>
    <rPh sb="58" eb="60">
      <t>キサイ</t>
    </rPh>
    <phoneticPr fontId="4"/>
  </si>
  <si>
    <t xml:space="preserve">       住所は代表的な事業所を記載する。</t>
    <rPh sb="14" eb="17">
      <t>ジギョウショ</t>
    </rPh>
    <phoneticPr fontId="4"/>
  </si>
  <si>
    <t>事業期間　</t>
    <rPh sb="0" eb="2">
      <t>ジギョウ</t>
    </rPh>
    <rPh sb="2" eb="4">
      <t>キカン</t>
    </rPh>
    <phoneticPr fontId="4"/>
  </si>
  <si>
    <t>交付決定の日　</t>
    <rPh sb="0" eb="2">
      <t>コウフ</t>
    </rPh>
    <rPh sb="2" eb="4">
      <t>ケッテイ</t>
    </rPh>
    <rPh sb="5" eb="6">
      <t>ヒ</t>
    </rPh>
    <phoneticPr fontId="4"/>
  </si>
  <si>
    <t>　～</t>
    <phoneticPr fontId="4"/>
  </si>
  <si>
    <t>年　　　月　　　　日</t>
    <rPh sb="0" eb="1">
      <t>ネン</t>
    </rPh>
    <rPh sb="4" eb="5">
      <t>ガツ</t>
    </rPh>
    <rPh sb="9" eb="10">
      <t>ニチ</t>
    </rPh>
    <phoneticPr fontId="4"/>
  </si>
  <si>
    <t>ｔＣＯ2（基準年度排出量)</t>
    <rPh sb="5" eb="7">
      <t>キジュン</t>
    </rPh>
    <rPh sb="7" eb="9">
      <t>ネンド</t>
    </rPh>
    <rPh sb="9" eb="11">
      <t>ハイシュツ</t>
    </rPh>
    <rPh sb="11" eb="12">
      <t>リョウ</t>
    </rPh>
    <phoneticPr fontId="4"/>
  </si>
  <si>
    <t>＝</t>
    <phoneticPr fontId="4"/>
  </si>
  <si>
    <t>自主的対策によるCO2削減目標量／基準年度排出量</t>
    <rPh sb="0" eb="3">
      <t>ジシュテキ</t>
    </rPh>
    <rPh sb="3" eb="5">
      <t>タイサク</t>
    </rPh>
    <rPh sb="11" eb="13">
      <t>サクゲン</t>
    </rPh>
    <rPh sb="13" eb="15">
      <t>モクヒョウ</t>
    </rPh>
    <rPh sb="15" eb="16">
      <t>リョウ</t>
    </rPh>
    <rPh sb="17" eb="19">
      <t>キジュン</t>
    </rPh>
    <rPh sb="19" eb="20">
      <t>ネン</t>
    </rPh>
    <rPh sb="20" eb="21">
      <t>ド</t>
    </rPh>
    <rPh sb="21" eb="23">
      <t>ハイシュツ</t>
    </rPh>
    <rPh sb="23" eb="24">
      <t>リョウ</t>
    </rPh>
    <phoneticPr fontId="4"/>
  </si>
  <si>
    <t>環境大臣指定設備・機器等
導入比率</t>
    <rPh sb="0" eb="2">
      <t>カンキョウ</t>
    </rPh>
    <rPh sb="2" eb="4">
      <t>ダイジン</t>
    </rPh>
    <rPh sb="4" eb="6">
      <t>シテイ</t>
    </rPh>
    <rPh sb="6" eb="8">
      <t>セツビ</t>
    </rPh>
    <rPh sb="9" eb="11">
      <t>キキ</t>
    </rPh>
    <rPh sb="11" eb="12">
      <t>トウ</t>
    </rPh>
    <rPh sb="13" eb="15">
      <t>ドウニュウ</t>
    </rPh>
    <rPh sb="15" eb="17">
      <t>ヒリツ</t>
    </rPh>
    <phoneticPr fontId="4"/>
  </si>
  <si>
    <t>／ ｛ （</t>
    <phoneticPr fontId="4"/>
  </si>
  <si>
    <t>）　×</t>
    <phoneticPr fontId="4"/>
  </si>
  <si>
    <t xml:space="preserve"> ｝＝ </t>
    <phoneticPr fontId="4"/>
  </si>
  <si>
    <t>（</t>
    <phoneticPr fontId="4"/>
  </si>
  <si>
    <t>－</t>
    <phoneticPr fontId="4"/>
  </si>
  <si>
    <t>）　／</t>
    <phoneticPr fontId="4"/>
  </si>
  <si>
    <t>&lt; 年 &gt;</t>
    <rPh sb="2" eb="3">
      <t>ネン</t>
    </rPh>
    <phoneticPr fontId="4"/>
  </si>
  <si>
    <t>環境大臣指定
設備・機器等</t>
    <rPh sb="0" eb="2">
      <t>カンキョウ</t>
    </rPh>
    <rPh sb="2" eb="4">
      <t>ダイジン</t>
    </rPh>
    <rPh sb="4" eb="6">
      <t>シテイ</t>
    </rPh>
    <rPh sb="7" eb="9">
      <t>セツビ</t>
    </rPh>
    <rPh sb="10" eb="12">
      <t>キキ</t>
    </rPh>
    <rPh sb="12" eb="13">
      <t>トウ</t>
    </rPh>
    <phoneticPr fontId="4"/>
  </si>
  <si>
    <t>その他低炭素製品</t>
    <rPh sb="2" eb="3">
      <t>タ</t>
    </rPh>
    <rPh sb="3" eb="4">
      <t>テイ</t>
    </rPh>
    <rPh sb="4" eb="6">
      <t>タンソ</t>
    </rPh>
    <rPh sb="6" eb="8">
      <t>セイヒン</t>
    </rPh>
    <phoneticPr fontId="4"/>
  </si>
  <si>
    <t>大型付帯設備</t>
    <rPh sb="0" eb="2">
      <t>オオガタ</t>
    </rPh>
    <rPh sb="2" eb="4">
      <t>フタイ</t>
    </rPh>
    <rPh sb="4" eb="6">
      <t>セツビ</t>
    </rPh>
    <phoneticPr fontId="4"/>
  </si>
  <si>
    <t>自主的対策として導入する補助対象外設備</t>
    <rPh sb="0" eb="3">
      <t>ジシュテキ</t>
    </rPh>
    <rPh sb="3" eb="5">
      <t>タイサク</t>
    </rPh>
    <rPh sb="8" eb="10">
      <t>ドウニュウ</t>
    </rPh>
    <rPh sb="16" eb="17">
      <t>ガイ</t>
    </rPh>
    <phoneticPr fontId="4"/>
  </si>
  <si>
    <t>導入後</t>
    <rPh sb="0" eb="2">
      <t>ドウニュウ</t>
    </rPh>
    <rPh sb="2" eb="3">
      <t>ゴ</t>
    </rPh>
    <phoneticPr fontId="4"/>
  </si>
  <si>
    <t>注１：　ＣＯ2排出抑制設備の導入前後の比較ができるように、概略図を作成すること。</t>
    <rPh sb="0" eb="1">
      <t>チュウ</t>
    </rPh>
    <rPh sb="7" eb="9">
      <t>ハイシュツ</t>
    </rPh>
    <rPh sb="9" eb="11">
      <t>ヨクセイ</t>
    </rPh>
    <rPh sb="11" eb="13">
      <t>セツビ</t>
    </rPh>
    <rPh sb="14" eb="16">
      <t>ドウニュウ</t>
    </rPh>
    <rPh sb="16" eb="18">
      <t>ゼンゴ</t>
    </rPh>
    <rPh sb="19" eb="21">
      <t>ヒカク</t>
    </rPh>
    <rPh sb="29" eb="32">
      <t>ガイリャクズ</t>
    </rPh>
    <rPh sb="33" eb="35">
      <t>サクセイ</t>
    </rPh>
    <phoneticPr fontId="4"/>
  </si>
  <si>
    <r>
      <t>注</t>
    </r>
    <r>
      <rPr>
        <sz val="11"/>
        <rFont val="ＭＳ Ｐゴシック"/>
        <family val="3"/>
        <charset val="128"/>
      </rPr>
      <t>１： 敷地境界については「ASSET実施ルール」を参照すること。</t>
    </r>
    <rPh sb="0" eb="1">
      <t>チュウ</t>
    </rPh>
    <rPh sb="4" eb="6">
      <t>シキチ</t>
    </rPh>
    <rPh sb="6" eb="8">
      <t>キョウカイ</t>
    </rPh>
    <rPh sb="19" eb="21">
      <t>ジッシ</t>
    </rPh>
    <rPh sb="26" eb="28">
      <t>サンショウ</t>
    </rPh>
    <phoneticPr fontId="4"/>
  </si>
  <si>
    <t>代表事業者及び共同事業者につき、各々の担当業務及び関係について図等を用いて記述のこと。</t>
  </si>
  <si>
    <t xml:space="preserve">その他特記事項
</t>
    <phoneticPr fontId="4"/>
  </si>
  <si>
    <t>【別添１】</t>
    <phoneticPr fontId="4"/>
  </si>
  <si>
    <t>共同事業者の
事務連絡先※４</t>
    <phoneticPr fontId="4"/>
  </si>
  <si>
    <t>事業の実施場所
※６</t>
    <rPh sb="0" eb="2">
      <t>ジギョウ</t>
    </rPh>
    <rPh sb="3" eb="5">
      <t>ジッシ</t>
    </rPh>
    <rPh sb="5" eb="7">
      <t>バショ</t>
    </rPh>
    <phoneticPr fontId="4"/>
  </si>
  <si>
    <t>削減協力者※５</t>
    <rPh sb="0" eb="2">
      <t>サクゲン</t>
    </rPh>
    <rPh sb="2" eb="5">
      <t>キョウリョクシャ</t>
    </rPh>
    <phoneticPr fontId="4"/>
  </si>
  <si>
    <t>事業形態※７</t>
    <phoneticPr fontId="4"/>
  </si>
  <si>
    <t>　　　 る担当者の情報について記載する。</t>
    <phoneticPr fontId="4"/>
  </si>
  <si>
    <t>基準年度CO2排出量
※１、２</t>
    <rPh sb="0" eb="2">
      <t>キジュン</t>
    </rPh>
    <rPh sb="2" eb="4">
      <t>ネンド</t>
    </rPh>
    <rPh sb="7" eb="10">
      <t>ハイシュツリョウ</t>
    </rPh>
    <phoneticPr fontId="4"/>
  </si>
  <si>
    <t xml:space="preserve">削減目標年度の
年間CO2排出削減
目標量　※３
</t>
    <rPh sb="0" eb="2">
      <t>サクゲン</t>
    </rPh>
    <rPh sb="2" eb="4">
      <t>モクヒョウ</t>
    </rPh>
    <rPh sb="4" eb="6">
      <t>ネンド</t>
    </rPh>
    <phoneticPr fontId="4"/>
  </si>
  <si>
    <t>先進対策によるCO2排出削減目標量
&lt;t-CO2&gt;　①</t>
    <rPh sb="0" eb="2">
      <t>センシン</t>
    </rPh>
    <rPh sb="2" eb="4">
      <t>タイサク</t>
    </rPh>
    <rPh sb="10" eb="12">
      <t>ハイシュツ</t>
    </rPh>
    <rPh sb="12" eb="14">
      <t>サクゲン</t>
    </rPh>
    <rPh sb="14" eb="16">
      <t>モクヒョウ</t>
    </rPh>
    <rPh sb="16" eb="17">
      <t>リョウ</t>
    </rPh>
    <phoneticPr fontId="4"/>
  </si>
  <si>
    <t>自主的対策によるCO2排出削減目標量
&lt;t-CO2&gt;　②</t>
    <rPh sb="0" eb="3">
      <t>ジシュテキ</t>
    </rPh>
    <rPh sb="3" eb="5">
      <t>タイサク</t>
    </rPh>
    <rPh sb="11" eb="13">
      <t>ハイシュツ</t>
    </rPh>
    <rPh sb="13" eb="15">
      <t>サクゲン</t>
    </rPh>
    <rPh sb="15" eb="17">
      <t>モクヒョウ</t>
    </rPh>
    <rPh sb="17" eb="18">
      <t>リョウ</t>
    </rPh>
    <phoneticPr fontId="4"/>
  </si>
  <si>
    <t xml:space="preserve">
&lt;t-CO2&gt;</t>
    <phoneticPr fontId="4"/>
  </si>
  <si>
    <t>総事業費</t>
    <rPh sb="0" eb="4">
      <t>ソウジギョウヒ</t>
    </rPh>
    <phoneticPr fontId="4"/>
  </si>
  <si>
    <t>補助金所要額</t>
    <rPh sb="0" eb="2">
      <t>ホジョ</t>
    </rPh>
    <rPh sb="2" eb="3">
      <t>キン</t>
    </rPh>
    <rPh sb="3" eb="5">
      <t>ショヨウ</t>
    </rPh>
    <rPh sb="5" eb="6">
      <t>ガク</t>
    </rPh>
    <phoneticPr fontId="4"/>
  </si>
  <si>
    <t>&lt; 円 &gt;③</t>
    <rPh sb="2" eb="3">
      <t>エン</t>
    </rPh>
    <phoneticPr fontId="4"/>
  </si>
  <si>
    <t>補助対象経費
＜円＞　③</t>
    <rPh sb="0" eb="2">
      <t>ホジョ</t>
    </rPh>
    <rPh sb="2" eb="4">
      <t>タイショウ</t>
    </rPh>
    <rPh sb="4" eb="6">
      <t>ケイヒ</t>
    </rPh>
    <rPh sb="8" eb="9">
      <t>エン</t>
    </rPh>
    <phoneticPr fontId="4"/>
  </si>
  <si>
    <t>補助対象経費</t>
    <rPh sb="0" eb="2">
      <t>ホジョ</t>
    </rPh>
    <rPh sb="2" eb="4">
      <t>タイショウ</t>
    </rPh>
    <rPh sb="4" eb="6">
      <t>ケイヒ</t>
    </rPh>
    <phoneticPr fontId="4"/>
  </si>
  <si>
    <t>年間ランニングコスト削減額</t>
    <rPh sb="0" eb="2">
      <t>ネンカン</t>
    </rPh>
    <rPh sb="10" eb="12">
      <t>サクゲン</t>
    </rPh>
    <rPh sb="12" eb="13">
      <t>ガク</t>
    </rPh>
    <phoneticPr fontId="4"/>
  </si>
  <si>
    <t>&lt; 円 &gt;④</t>
    <rPh sb="2" eb="3">
      <t>エン</t>
    </rPh>
    <phoneticPr fontId="4"/>
  </si>
  <si>
    <t>総事業費&lt; 円 &gt;　④</t>
    <rPh sb="0" eb="4">
      <t>ソウジギョウヒ</t>
    </rPh>
    <rPh sb="6" eb="7">
      <t>エン</t>
    </rPh>
    <phoneticPr fontId="4"/>
  </si>
  <si>
    <t>&lt; 円 &gt;⑤</t>
    <rPh sb="2" eb="3">
      <t>エン</t>
    </rPh>
    <phoneticPr fontId="4"/>
  </si>
  <si>
    <t>年間ランニングコスト
削減額&lt; 円 &gt;⑥</t>
    <rPh sb="0" eb="2">
      <t>ネンカン</t>
    </rPh>
    <rPh sb="11" eb="13">
      <t>サクゲン</t>
    </rPh>
    <rPh sb="13" eb="14">
      <t>ガク</t>
    </rPh>
    <rPh sb="16" eb="17">
      <t>エン</t>
    </rPh>
    <phoneticPr fontId="4"/>
  </si>
  <si>
    <t>&lt; 円 &gt;⑥</t>
    <rPh sb="2" eb="3">
      <t>エン</t>
    </rPh>
    <phoneticPr fontId="4"/>
  </si>
  <si>
    <t>2019年度L2-Tech認証製品一覧（PDF版）における記載ページ</t>
    <rPh sb="4" eb="5">
      <t>ネン</t>
    </rPh>
    <rPh sb="5" eb="6">
      <t>ド</t>
    </rPh>
    <rPh sb="13" eb="15">
      <t>ニンショウ</t>
    </rPh>
    <rPh sb="15" eb="17">
      <t>セイヒン</t>
    </rPh>
    <rPh sb="17" eb="19">
      <t>イチラン</t>
    </rPh>
    <rPh sb="23" eb="24">
      <t>ハン</t>
    </rPh>
    <rPh sb="29" eb="31">
      <t>キサイ</t>
    </rPh>
    <phoneticPr fontId="4"/>
  </si>
  <si>
    <t>A：　環境大臣指定設備・機器等</t>
    <rPh sb="3" eb="5">
      <t>カンキョウ</t>
    </rPh>
    <rPh sb="5" eb="7">
      <t>ダイジン</t>
    </rPh>
    <rPh sb="7" eb="9">
      <t>シテイ</t>
    </rPh>
    <rPh sb="9" eb="11">
      <t>セツビ</t>
    </rPh>
    <rPh sb="12" eb="14">
      <t>キキ</t>
    </rPh>
    <rPh sb="14" eb="15">
      <t>ナド</t>
    </rPh>
    <phoneticPr fontId="4"/>
  </si>
  <si>
    <r>
      <rPr>
        <b/>
        <sz val="11"/>
        <rFont val="ＭＳ Ｐゴシック"/>
        <family val="3"/>
        <charset val="128"/>
      </rPr>
      <t>A：　環境大臣指定設備・機器等
設備・機器等ごとの削減目標量の算定方法</t>
    </r>
    <r>
      <rPr>
        <sz val="11"/>
        <rFont val="ＭＳ Ｐゴシック"/>
        <family val="3"/>
        <charset val="128"/>
      </rPr>
      <t xml:space="preserve">
※設備・機器等ごとに、上表に記載した情報に基づき、
削減目標量＝導入前合計エネルギー消費量ｘ[（導入後設備水準(効率）－導入前設備水準（効率））÷導入後設備水準(効率)]X排出係数
の計算結果を以下に記載すること。導入前合計エネルギー消費量の把握方法（実測／推計）も記載すること。
導入前後の機器効率の単位が異なるなど、この方法に依らない算定方法を採用する場合には、その理由と合わせて具体的方法を以下に記載すること。</t>
    </r>
    <rPh sb="16" eb="18">
      <t>セツビ</t>
    </rPh>
    <rPh sb="19" eb="21">
      <t>キキ</t>
    </rPh>
    <rPh sb="21" eb="22">
      <t>ナド</t>
    </rPh>
    <rPh sb="25" eb="27">
      <t>サクゲン</t>
    </rPh>
    <rPh sb="27" eb="29">
      <t>モクヒョウ</t>
    </rPh>
    <rPh sb="29" eb="30">
      <t>リョウ</t>
    </rPh>
    <rPh sb="31" eb="33">
      <t>サンテイ</t>
    </rPh>
    <rPh sb="33" eb="35">
      <t>ホウホウ</t>
    </rPh>
    <rPh sb="37" eb="39">
      <t>セツビ</t>
    </rPh>
    <rPh sb="40" eb="42">
      <t>キキ</t>
    </rPh>
    <rPh sb="42" eb="43">
      <t>ナド</t>
    </rPh>
    <rPh sb="47" eb="48">
      <t>ウエ</t>
    </rPh>
    <rPh sb="48" eb="49">
      <t>ヒョウ</t>
    </rPh>
    <rPh sb="50" eb="52">
      <t>キサイ</t>
    </rPh>
    <rPh sb="54" eb="56">
      <t>ジョウホウ</t>
    </rPh>
    <rPh sb="57" eb="58">
      <t>モト</t>
    </rPh>
    <rPh sb="62" eb="64">
      <t>サクゲン</t>
    </rPh>
    <rPh sb="64" eb="66">
      <t>モクヒョウ</t>
    </rPh>
    <rPh sb="66" eb="67">
      <t>リョウ</t>
    </rPh>
    <rPh sb="68" eb="70">
      <t>ドウニュウ</t>
    </rPh>
    <rPh sb="70" eb="71">
      <t>マエ</t>
    </rPh>
    <rPh sb="71" eb="73">
      <t>ゴウケイ</t>
    </rPh>
    <rPh sb="78" eb="81">
      <t>ショウヒリョウ</t>
    </rPh>
    <rPh sb="84" eb="86">
      <t>ドウニュウ</t>
    </rPh>
    <rPh sb="86" eb="87">
      <t>ゴ</t>
    </rPh>
    <rPh sb="87" eb="89">
      <t>セツビ</t>
    </rPh>
    <rPh sb="89" eb="91">
      <t>スイジュン</t>
    </rPh>
    <rPh sb="92" eb="94">
      <t>コウリツ</t>
    </rPh>
    <rPh sb="96" eb="98">
      <t>ドウニュウ</t>
    </rPh>
    <rPh sb="98" eb="99">
      <t>マエ</t>
    </rPh>
    <rPh sb="99" eb="101">
      <t>セツビ</t>
    </rPh>
    <rPh sb="101" eb="103">
      <t>スイジュン</t>
    </rPh>
    <rPh sb="104" eb="106">
      <t>コウリツ</t>
    </rPh>
    <rPh sb="109" eb="111">
      <t>ドウニュウ</t>
    </rPh>
    <rPh sb="111" eb="112">
      <t>ゴ</t>
    </rPh>
    <rPh sb="112" eb="114">
      <t>セツビ</t>
    </rPh>
    <rPh sb="114" eb="116">
      <t>スイジュン</t>
    </rPh>
    <rPh sb="117" eb="119">
      <t>コウリツ</t>
    </rPh>
    <rPh sb="122" eb="124">
      <t>ハイシュツ</t>
    </rPh>
    <rPh sb="124" eb="126">
      <t>ケイスウ</t>
    </rPh>
    <rPh sb="128" eb="130">
      <t>ケイサン</t>
    </rPh>
    <rPh sb="130" eb="132">
      <t>ケッカ</t>
    </rPh>
    <rPh sb="133" eb="135">
      <t>イカ</t>
    </rPh>
    <rPh sb="136" eb="138">
      <t>キサイ</t>
    </rPh>
    <rPh sb="143" eb="145">
      <t>ドウニュウ</t>
    </rPh>
    <rPh sb="145" eb="146">
      <t>マエ</t>
    </rPh>
    <rPh sb="146" eb="148">
      <t>ゴウケイ</t>
    </rPh>
    <rPh sb="153" eb="156">
      <t>ショウヒリョウ</t>
    </rPh>
    <rPh sb="157" eb="159">
      <t>ハアク</t>
    </rPh>
    <rPh sb="159" eb="161">
      <t>ホウホウ</t>
    </rPh>
    <rPh sb="162" eb="164">
      <t>ジッソク</t>
    </rPh>
    <rPh sb="165" eb="167">
      <t>スイケイ</t>
    </rPh>
    <rPh sb="169" eb="171">
      <t>キサイ</t>
    </rPh>
    <rPh sb="177" eb="179">
      <t>ドウニュウ</t>
    </rPh>
    <rPh sb="179" eb="181">
      <t>ゼンゴ</t>
    </rPh>
    <rPh sb="182" eb="184">
      <t>キキ</t>
    </rPh>
    <rPh sb="184" eb="186">
      <t>コウリツ</t>
    </rPh>
    <rPh sb="187" eb="189">
      <t>タンイ</t>
    </rPh>
    <rPh sb="190" eb="191">
      <t>コト</t>
    </rPh>
    <rPh sb="198" eb="200">
      <t>ホウホウ</t>
    </rPh>
    <rPh sb="201" eb="202">
      <t>ヨ</t>
    </rPh>
    <rPh sb="205" eb="207">
      <t>サンテイ</t>
    </rPh>
    <rPh sb="207" eb="209">
      <t>ホウホウ</t>
    </rPh>
    <rPh sb="210" eb="212">
      <t>サイヨウ</t>
    </rPh>
    <rPh sb="214" eb="216">
      <t>バアイ</t>
    </rPh>
    <rPh sb="221" eb="223">
      <t>リユウ</t>
    </rPh>
    <rPh sb="224" eb="225">
      <t>ア</t>
    </rPh>
    <rPh sb="228" eb="230">
      <t>グタイ</t>
    </rPh>
    <rPh sb="230" eb="231">
      <t>テキ</t>
    </rPh>
    <rPh sb="231" eb="233">
      <t>ホウホウ</t>
    </rPh>
    <rPh sb="234" eb="236">
      <t>イカ</t>
    </rPh>
    <rPh sb="237" eb="239">
      <t>キサイ</t>
    </rPh>
    <phoneticPr fontId="4"/>
  </si>
  <si>
    <t>重油</t>
    <rPh sb="0" eb="2">
      <t>ジュウユ</t>
    </rPh>
    <phoneticPr fontId="4"/>
  </si>
  <si>
    <t>kL/年</t>
    <rPh sb="3" eb="4">
      <t>ネン</t>
    </rPh>
    <phoneticPr fontId="4"/>
  </si>
  <si>
    <t>灯油</t>
    <rPh sb="0" eb="2">
      <t>トウユ</t>
    </rPh>
    <phoneticPr fontId="4"/>
  </si>
  <si>
    <t>円/ＧＪ</t>
    <phoneticPr fontId="4"/>
  </si>
  <si>
    <t>円/kL</t>
    <rPh sb="0" eb="1">
      <t>エン</t>
    </rPh>
    <phoneticPr fontId="4"/>
  </si>
  <si>
    <t>円/ｔ</t>
    <rPh sb="0" eb="1">
      <t>エン</t>
    </rPh>
    <phoneticPr fontId="4"/>
  </si>
  <si>
    <t>※1  代表事業者は補助対象の設備を保有し、補助金の交付を受ける法人とする。</t>
    <phoneticPr fontId="4"/>
  </si>
  <si>
    <t>※２  代表事業者の事務連絡先は代表事業者あるいは代表事業者からの委任を受けた第３者である事務代行者の窓口となる担当者の情報について記載する。</t>
    <rPh sb="66" eb="67">
      <t>キ</t>
    </rPh>
    <phoneticPr fontId="4"/>
  </si>
  <si>
    <t>※４  共同事業者の事務連絡先は共同事業者のいずれかの法人、あるいは代表事業者及び共同事業者からの委任を受けた第３者である事務代行者の窓口とな</t>
    <rPh sb="61" eb="63">
      <t>ジム</t>
    </rPh>
    <rPh sb="63" eb="65">
      <t>ダイコウ</t>
    </rPh>
    <rPh sb="65" eb="66">
      <t>シャ</t>
    </rPh>
    <phoneticPr fontId="4"/>
  </si>
  <si>
    <t>※５  削減協力者は代表事業者及び共同事業者以外に、削減事業に協力する法人（テナント、工場内で事業を行う者等）とする。（任意）</t>
    <rPh sb="43" eb="46">
      <t>コウジョウナイ</t>
    </rPh>
    <rPh sb="47" eb="49">
      <t>ジギョウ</t>
    </rPh>
    <rPh sb="50" eb="51">
      <t>オコナ</t>
    </rPh>
    <rPh sb="52" eb="53">
      <t>モノ</t>
    </rPh>
    <rPh sb="53" eb="54">
      <t>トウ</t>
    </rPh>
    <phoneticPr fontId="4"/>
  </si>
  <si>
    <t>　　　 フランチャイズチェーン（特定連鎖化事業者）の加盟店オーナーは原則として共同事業者ではなく削減協力者として記載する。</t>
    <rPh sb="16" eb="18">
      <t>トクテイ</t>
    </rPh>
    <rPh sb="18" eb="20">
      <t>レンサ</t>
    </rPh>
    <rPh sb="20" eb="21">
      <t>カ</t>
    </rPh>
    <rPh sb="21" eb="23">
      <t>ジギョウ</t>
    </rPh>
    <rPh sb="23" eb="24">
      <t>シャ</t>
    </rPh>
    <rPh sb="26" eb="28">
      <t>カメイ</t>
    </rPh>
    <rPh sb="28" eb="29">
      <t>テン</t>
    </rPh>
    <rPh sb="34" eb="36">
      <t>ゲンソク</t>
    </rPh>
    <rPh sb="39" eb="41">
      <t>キョウドウ</t>
    </rPh>
    <rPh sb="41" eb="43">
      <t>ジギョウ</t>
    </rPh>
    <rPh sb="43" eb="44">
      <t>シャ</t>
    </rPh>
    <rPh sb="48" eb="50">
      <t>サクゲン</t>
    </rPh>
    <rPh sb="50" eb="53">
      <t>キョウリョクシャ</t>
    </rPh>
    <rPh sb="56" eb="58">
      <t>キサイ</t>
    </rPh>
    <phoneticPr fontId="4"/>
  </si>
  <si>
    <t>※１　基準年度排出量の算定については「ASSET　実施ルール」を参照すること。</t>
    <phoneticPr fontId="4"/>
  </si>
  <si>
    <t>※３　排出削減目標量の算定については「ASSET　実施ルール」を参照すること。</t>
    <phoneticPr fontId="4"/>
  </si>
  <si>
    <r>
      <t>注：　</t>
    </r>
    <r>
      <rPr>
        <sz val="11"/>
        <rFont val="ＭＳ Ｐゴシック"/>
        <family val="3"/>
        <charset val="128"/>
      </rPr>
      <t>グループ申請の場合、事業所・工場の一覧を記載する。別添４－２と同じ場合は「別添４－２のとおり」とし、特に記載不要。</t>
    </r>
    <rPh sb="0" eb="1">
      <t>チュウ</t>
    </rPh>
    <rPh sb="7" eb="9">
      <t>シンセイ</t>
    </rPh>
    <rPh sb="10" eb="12">
      <t>バアイ</t>
    </rPh>
    <rPh sb="13" eb="15">
      <t>ジギョウ</t>
    </rPh>
    <rPh sb="15" eb="16">
      <t>ショ</t>
    </rPh>
    <rPh sb="17" eb="19">
      <t>コウジョウ</t>
    </rPh>
    <rPh sb="20" eb="22">
      <t>イチラン</t>
    </rPh>
    <rPh sb="23" eb="25">
      <t>キサイ</t>
    </rPh>
    <rPh sb="28" eb="29">
      <t>４</t>
    </rPh>
    <rPh sb="29" eb="30">
      <t>－</t>
    </rPh>
    <rPh sb="34" eb="35">
      <t>オナ</t>
    </rPh>
    <rPh sb="36" eb="38">
      <t>バアイ</t>
    </rPh>
    <rPh sb="40" eb="42">
      <t>ベッテン</t>
    </rPh>
    <rPh sb="53" eb="54">
      <t>トク</t>
    </rPh>
    <rPh sb="55" eb="57">
      <t>キサイ</t>
    </rPh>
    <rPh sb="57" eb="59">
      <t>フヨウ</t>
    </rPh>
    <phoneticPr fontId="4"/>
  </si>
  <si>
    <t>注１：  基準年度以降に取得した、もしくは取得予定（申請予定を含む）の補助金等につき漏れなく記載すること。</t>
    <rPh sb="0" eb="1">
      <t>チュウ</t>
    </rPh>
    <rPh sb="5" eb="7">
      <t>キジュン</t>
    </rPh>
    <rPh sb="7" eb="9">
      <t>ネンド</t>
    </rPh>
    <rPh sb="9" eb="11">
      <t>イコウ</t>
    </rPh>
    <rPh sb="12" eb="14">
      <t>シュトク</t>
    </rPh>
    <rPh sb="21" eb="23">
      <t>シュトク</t>
    </rPh>
    <rPh sb="23" eb="25">
      <t>ヨテイ</t>
    </rPh>
    <rPh sb="26" eb="28">
      <t>シンセイ</t>
    </rPh>
    <rPh sb="28" eb="30">
      <t>ヨテイ</t>
    </rPh>
    <rPh sb="31" eb="32">
      <t>フク</t>
    </rPh>
    <rPh sb="35" eb="38">
      <t>ホジョキン</t>
    </rPh>
    <rPh sb="38" eb="39">
      <t>トウ</t>
    </rPh>
    <rPh sb="42" eb="43">
      <t>モ</t>
    </rPh>
    <rPh sb="46" eb="48">
      <t>キサイ</t>
    </rPh>
    <phoneticPr fontId="4"/>
  </si>
  <si>
    <t>注２：  詳細の分かる資料を添付すること。</t>
    <rPh sb="0" eb="1">
      <t>チュウ</t>
    </rPh>
    <rPh sb="5" eb="7">
      <t>ショウサイ</t>
    </rPh>
    <rPh sb="8" eb="9">
      <t>ワ</t>
    </rPh>
    <rPh sb="11" eb="13">
      <t>シリョウ</t>
    </rPh>
    <rPh sb="14" eb="16">
      <t>テンプ</t>
    </rPh>
    <phoneticPr fontId="4"/>
  </si>
  <si>
    <t>※１  「減価償却資産の耐用年数等に関する省令」（昭和四十年三月三十一日大蔵省令第十五号、最終改正：平成二九年三月三一日財務省令第二九号）</t>
    <rPh sb="5" eb="7">
      <t>ゲンカ</t>
    </rPh>
    <rPh sb="7" eb="9">
      <t>ショウキャク</t>
    </rPh>
    <rPh sb="9" eb="11">
      <t>シサン</t>
    </rPh>
    <rPh sb="12" eb="14">
      <t>タイヨウ</t>
    </rPh>
    <rPh sb="14" eb="16">
      <t>ネンスウ</t>
    </rPh>
    <rPh sb="16" eb="17">
      <t>ナド</t>
    </rPh>
    <rPh sb="18" eb="19">
      <t>カン</t>
    </rPh>
    <rPh sb="21" eb="23">
      <t>ショウレイ</t>
    </rPh>
    <rPh sb="25" eb="27">
      <t>ショウワ</t>
    </rPh>
    <rPh sb="27" eb="30">
      <t>ヨンジュウネン</t>
    </rPh>
    <rPh sb="30" eb="32">
      <t>サンガツ</t>
    </rPh>
    <rPh sb="32" eb="36">
      <t>サンジュウイチニチ</t>
    </rPh>
    <rPh sb="36" eb="39">
      <t>オオクラショウ</t>
    </rPh>
    <rPh sb="39" eb="40">
      <t>レイ</t>
    </rPh>
    <rPh sb="40" eb="41">
      <t>ダイ</t>
    </rPh>
    <rPh sb="41" eb="44">
      <t>ジュウゴゴウ</t>
    </rPh>
    <rPh sb="45" eb="47">
      <t>サイシュウ</t>
    </rPh>
    <rPh sb="47" eb="49">
      <t>カイセイ</t>
    </rPh>
    <rPh sb="50" eb="52">
      <t>ヘイセイ</t>
    </rPh>
    <rPh sb="52" eb="53">
      <t>ニ</t>
    </rPh>
    <rPh sb="53" eb="54">
      <t>キュウ</t>
    </rPh>
    <rPh sb="54" eb="55">
      <t>ネン</t>
    </rPh>
    <rPh sb="55" eb="57">
      <t>サンガツ</t>
    </rPh>
    <rPh sb="57" eb="58">
      <t>サン</t>
    </rPh>
    <rPh sb="58" eb="59">
      <t>イチ</t>
    </rPh>
    <rPh sb="59" eb="60">
      <t>ニチ</t>
    </rPh>
    <rPh sb="60" eb="62">
      <t>ザイム</t>
    </rPh>
    <rPh sb="62" eb="64">
      <t>ショウレイ</t>
    </rPh>
    <rPh sb="64" eb="65">
      <t>ダイ</t>
    </rPh>
    <rPh sb="65" eb="67">
      <t>ニキュウ</t>
    </rPh>
    <rPh sb="67" eb="68">
      <t>ゴウ</t>
    </rPh>
    <phoneticPr fontId="4"/>
  </si>
  <si>
    <t>注：  記入欄が足りない場合は適宜行を追加して記載すること。</t>
    <rPh sb="0" eb="1">
      <t>チュウ</t>
    </rPh>
    <rPh sb="4" eb="7">
      <t>キニュウラン</t>
    </rPh>
    <rPh sb="8" eb="9">
      <t>タ</t>
    </rPh>
    <rPh sb="12" eb="14">
      <t>バアイ</t>
    </rPh>
    <rPh sb="15" eb="17">
      <t>テキギ</t>
    </rPh>
    <rPh sb="17" eb="18">
      <t>ギョウ</t>
    </rPh>
    <rPh sb="19" eb="21">
      <t>ツイカ</t>
    </rPh>
    <rPh sb="23" eb="25">
      <t>キサイ</t>
    </rPh>
    <phoneticPr fontId="4"/>
  </si>
  <si>
    <t>注 ： 記入欄が少ない場合は適宜行を追加して使用すること。</t>
    <rPh sb="14" eb="16">
      <t>テキギ</t>
    </rPh>
    <rPh sb="16" eb="17">
      <t>ギョウ</t>
    </rPh>
    <rPh sb="18" eb="20">
      <t>ツイカ</t>
    </rPh>
    <phoneticPr fontId="4"/>
  </si>
  <si>
    <t>注３：  記入欄が足りない場合は適宜行を追加して記載すること。</t>
    <rPh sb="0" eb="1">
      <t>チュウ</t>
    </rPh>
    <rPh sb="5" eb="8">
      <t>キニュウラン</t>
    </rPh>
    <rPh sb="9" eb="10">
      <t>タ</t>
    </rPh>
    <rPh sb="13" eb="15">
      <t>バアイ</t>
    </rPh>
    <rPh sb="16" eb="18">
      <t>テキギ</t>
    </rPh>
    <rPh sb="18" eb="19">
      <t>ギョウ</t>
    </rPh>
    <rPh sb="20" eb="22">
      <t>ツイカ</t>
    </rPh>
    <rPh sb="24" eb="26">
      <t>キサイ</t>
    </rPh>
    <phoneticPr fontId="4"/>
  </si>
  <si>
    <t>注1：</t>
    <rPh sb="0" eb="1">
      <t>チュウ</t>
    </rPh>
    <phoneticPr fontId="4"/>
  </si>
  <si>
    <t>注2：</t>
    <rPh sb="0" eb="1">
      <t>チュウ</t>
    </rPh>
    <phoneticPr fontId="4"/>
  </si>
  <si>
    <t>注3：</t>
    <rPh sb="0" eb="1">
      <t>チュウ</t>
    </rPh>
    <phoneticPr fontId="4"/>
  </si>
  <si>
    <t>注4：</t>
    <rPh sb="0" eb="1">
      <t>チュウ</t>
    </rPh>
    <phoneticPr fontId="4"/>
  </si>
  <si>
    <t>注5：</t>
    <rPh sb="0" eb="1">
      <t>チュウ</t>
    </rPh>
    <phoneticPr fontId="4"/>
  </si>
  <si>
    <t>注6：</t>
    <rPh sb="0" eb="1">
      <t>チュウ</t>
    </rPh>
    <phoneticPr fontId="4"/>
  </si>
  <si>
    <t>【別添１別紙５】</t>
    <rPh sb="1" eb="3">
      <t>ベッテン</t>
    </rPh>
    <rPh sb="4" eb="6">
      <t>ベッシ</t>
    </rPh>
    <phoneticPr fontId="4"/>
  </si>
  <si>
    <t>ｔＣＯ2（平成29年度(2017年度）)</t>
    <rPh sb="9" eb="11">
      <t>ネンド</t>
    </rPh>
    <rPh sb="16" eb="18">
      <t>ネンド</t>
    </rPh>
    <phoneticPr fontId="4"/>
  </si>
  <si>
    <t>ｔＣＯ2(平成30年度(2018年度）)</t>
    <rPh sb="9" eb="11">
      <t>ネンド</t>
    </rPh>
    <rPh sb="16" eb="18">
      <t>ネンド</t>
    </rPh>
    <phoneticPr fontId="4"/>
  </si>
  <si>
    <t>ｔＣＯ2（令和元年度(2019年度）)</t>
    <rPh sb="8" eb="10">
      <t>ネンド</t>
    </rPh>
    <rPh sb="15" eb="17">
      <t>ネンド</t>
    </rPh>
    <phoneticPr fontId="4"/>
  </si>
  <si>
    <t>補助金所要額&lt; 円 &gt;⑤</t>
    <rPh sb="0" eb="3">
      <t>ホジョキン</t>
    </rPh>
    <rPh sb="3" eb="5">
      <t>ショヨウ</t>
    </rPh>
    <rPh sb="5" eb="6">
      <t>ガク</t>
    </rPh>
    <rPh sb="8" eb="9">
      <t>エン</t>
    </rPh>
    <phoneticPr fontId="4"/>
  </si>
  <si>
    <t>注1　数値はCO2削減目標量は小数点第1位、設備の法定耐用年数は小数点第2位、CO2基準年排出量と金額は整数で記入すること。</t>
    <rPh sb="0" eb="1">
      <t>チュウ</t>
    </rPh>
    <rPh sb="3" eb="5">
      <t>スウチ</t>
    </rPh>
    <rPh sb="9" eb="11">
      <t>サクゲン</t>
    </rPh>
    <rPh sb="11" eb="13">
      <t>モクヒョウ</t>
    </rPh>
    <rPh sb="13" eb="14">
      <t>リョウ</t>
    </rPh>
    <rPh sb="15" eb="18">
      <t>ショウスウテン</t>
    </rPh>
    <rPh sb="18" eb="19">
      <t>ダイ</t>
    </rPh>
    <rPh sb="20" eb="21">
      <t>イ</t>
    </rPh>
    <rPh sb="22" eb="24">
      <t>セツビ</t>
    </rPh>
    <rPh sb="25" eb="27">
      <t>ホウテイ</t>
    </rPh>
    <rPh sb="27" eb="29">
      <t>タイヨウ</t>
    </rPh>
    <rPh sb="29" eb="31">
      <t>ネンスウ</t>
    </rPh>
    <rPh sb="32" eb="35">
      <t>ショウスウテン</t>
    </rPh>
    <rPh sb="35" eb="36">
      <t>ダイ</t>
    </rPh>
    <rPh sb="37" eb="38">
      <t>イ</t>
    </rPh>
    <rPh sb="42" eb="44">
      <t>キジュン</t>
    </rPh>
    <rPh sb="44" eb="45">
      <t>ネン</t>
    </rPh>
    <rPh sb="45" eb="47">
      <t>ハイシュツ</t>
    </rPh>
    <rPh sb="47" eb="48">
      <t>リョウ</t>
    </rPh>
    <rPh sb="49" eb="51">
      <t>キンガク</t>
    </rPh>
    <rPh sb="52" eb="54">
      <t>セイスウ</t>
    </rPh>
    <rPh sb="55" eb="57">
      <t>キニュウ</t>
    </rPh>
    <phoneticPr fontId="4"/>
  </si>
  <si>
    <t>注２　網掛けのセルは自動計算されるため、直接入力をしないこと。</t>
    <rPh sb="0" eb="1">
      <t>チュウ</t>
    </rPh>
    <rPh sb="3" eb="5">
      <t>アミカ</t>
    </rPh>
    <rPh sb="10" eb="12">
      <t>ジドウ</t>
    </rPh>
    <rPh sb="12" eb="14">
      <t>ケイサン</t>
    </rPh>
    <rPh sb="20" eb="22">
      <t>チョクセツ</t>
    </rPh>
    <rPh sb="22" eb="24">
      <t>ニュウリョク</t>
    </rPh>
    <phoneticPr fontId="4"/>
  </si>
  <si>
    <t>注２：　導入前後の設備の台数／能力／容量を記載すること。</t>
    <rPh sb="0" eb="1">
      <t>チュウ</t>
    </rPh>
    <rPh sb="4" eb="6">
      <t>ドウニュウ</t>
    </rPh>
    <rPh sb="6" eb="7">
      <t>マエ</t>
    </rPh>
    <rPh sb="7" eb="8">
      <t>ゴ</t>
    </rPh>
    <rPh sb="9" eb="11">
      <t>セツビ</t>
    </rPh>
    <rPh sb="12" eb="14">
      <t>ダイスウ</t>
    </rPh>
    <rPh sb="15" eb="17">
      <t>ノウリョク</t>
    </rPh>
    <rPh sb="18" eb="20">
      <t>ヨウリョウ</t>
    </rPh>
    <rPh sb="21" eb="23">
      <t>キサイ</t>
    </rPh>
    <phoneticPr fontId="4"/>
  </si>
  <si>
    <t>注３：　グループ申請の場合、本ページをコピーして事業所・工場ごとに記載すること。</t>
    <rPh sb="0" eb="1">
      <t>チュウ</t>
    </rPh>
    <rPh sb="8" eb="10">
      <t>シンセイ</t>
    </rPh>
    <rPh sb="11" eb="13">
      <t>バアイ</t>
    </rPh>
    <rPh sb="14" eb="15">
      <t>ホン</t>
    </rPh>
    <rPh sb="33" eb="35">
      <t>キサイ</t>
    </rPh>
    <phoneticPr fontId="4"/>
  </si>
  <si>
    <t>環境大臣指定設備・機器等として導入するL2-Tech認証製品</t>
    <rPh sb="0" eb="2">
      <t>カンキョウ</t>
    </rPh>
    <rPh sb="2" eb="4">
      <t>ダイジン</t>
    </rPh>
    <rPh sb="4" eb="6">
      <t>シテイ</t>
    </rPh>
    <rPh sb="6" eb="8">
      <t>セツビ</t>
    </rPh>
    <rPh sb="9" eb="11">
      <t>キキ</t>
    </rPh>
    <rPh sb="11" eb="12">
      <t>ナド</t>
    </rPh>
    <rPh sb="15" eb="17">
      <t>ドウニュウ</t>
    </rPh>
    <phoneticPr fontId="4"/>
  </si>
  <si>
    <t>https://www.env.go.jp/press/files/jp/113441.pdf</t>
    <phoneticPr fontId="4"/>
  </si>
  <si>
    <t>注１：　公募申請時は(5)基準額は記入不要で、(6)選定額には(4)補助対象経費支出額を記入すること。</t>
    <phoneticPr fontId="4"/>
  </si>
  <si>
    <t>注１：　①＝②＋③とする。</t>
    <rPh sb="0" eb="1">
      <t>チュウ</t>
    </rPh>
    <phoneticPr fontId="4"/>
  </si>
  <si>
    <t>注２：　網掛けのセルは自動計算されるため、直接入力をしないこと。</t>
    <rPh sb="0" eb="1">
      <t>チュウ</t>
    </rPh>
    <rPh sb="4" eb="6">
      <t>アミカ</t>
    </rPh>
    <rPh sb="11" eb="13">
      <t>ジドウ</t>
    </rPh>
    <rPh sb="13" eb="15">
      <t>ケイサン</t>
    </rPh>
    <rPh sb="21" eb="23">
      <t>チョクセツ</t>
    </rPh>
    <rPh sb="23" eb="25">
      <t>ニュウリョク</t>
    </rPh>
    <phoneticPr fontId="4"/>
  </si>
  <si>
    <t>投資回収年数</t>
    <rPh sb="0" eb="2">
      <t>トウシ</t>
    </rPh>
    <rPh sb="2" eb="4">
      <t>カイシュウ</t>
    </rPh>
    <rPh sb="4" eb="6">
      <t>ネンスウ</t>
    </rPh>
    <phoneticPr fontId="4"/>
  </si>
  <si>
    <t>環境大臣指定設備・機器等の本体・直属材料費　
＜円＞</t>
    <rPh sb="0" eb="2">
      <t>カンキョウ</t>
    </rPh>
    <rPh sb="2" eb="4">
      <t>ダイジン</t>
    </rPh>
    <rPh sb="4" eb="6">
      <t>シテイ</t>
    </rPh>
    <rPh sb="6" eb="8">
      <t>セツビ</t>
    </rPh>
    <rPh sb="9" eb="11">
      <t>キキ</t>
    </rPh>
    <rPh sb="11" eb="12">
      <t>トウ</t>
    </rPh>
    <rPh sb="13" eb="15">
      <t>ホンタイ</t>
    </rPh>
    <rPh sb="16" eb="18">
      <t>チョクゾク</t>
    </rPh>
    <rPh sb="18" eb="21">
      <t>ザイリョウヒ</t>
    </rPh>
    <rPh sb="24" eb="25">
      <t>エン</t>
    </rPh>
    <phoneticPr fontId="4"/>
  </si>
  <si>
    <t>環境大臣指定設備・機器等とその他低炭素製品のの本体・直属材料費　
＜円＞</t>
    <rPh sb="15" eb="16">
      <t>タ</t>
    </rPh>
    <rPh sb="16" eb="19">
      <t>テイタンソ</t>
    </rPh>
    <rPh sb="19" eb="21">
      <t>セイヒン</t>
    </rPh>
    <phoneticPr fontId="4"/>
  </si>
  <si>
    <t>※４　自主的対策によるCO2排出削減目標量は、補助の費用効率性の計算においては基準年度排出量の１０％を上限として評価する。</t>
    <phoneticPr fontId="4"/>
  </si>
  <si>
    <t>2.既存設備について、法定耐用年数の算出根拠</t>
    <rPh sb="2" eb="4">
      <t>キゾン</t>
    </rPh>
    <rPh sb="4" eb="6">
      <t>セツビ</t>
    </rPh>
    <rPh sb="11" eb="13">
      <t>ホウテイ</t>
    </rPh>
    <rPh sb="13" eb="15">
      <t>タイヨウ</t>
    </rPh>
    <rPh sb="15" eb="17">
      <t>ネンスウ</t>
    </rPh>
    <rPh sb="18" eb="20">
      <t>サンシュツ</t>
    </rPh>
    <rPh sb="20" eb="22">
      <t>コンキョ</t>
    </rPh>
    <phoneticPr fontId="4"/>
  </si>
  <si>
    <t>1.補助対象設備の法定耐用年数の根拠について</t>
    <rPh sb="2" eb="4">
      <t>ホジョ</t>
    </rPh>
    <rPh sb="4" eb="6">
      <t>タイショウ</t>
    </rPh>
    <rPh sb="6" eb="8">
      <t>セツビ</t>
    </rPh>
    <rPh sb="9" eb="11">
      <t>ホウテイ</t>
    </rPh>
    <rPh sb="11" eb="13">
      <t>タイヨウ</t>
    </rPh>
    <rPh sb="13" eb="15">
      <t>ネンスウ</t>
    </rPh>
    <rPh sb="16" eb="18">
      <t>コンキョ</t>
    </rPh>
    <phoneticPr fontId="4"/>
  </si>
  <si>
    <t>※２　設備・機器等を単位とした平均（台数による平均ではない）。ただし、同一設備・機器でも法定耐用年数が異なる場合は分けて計算すること。</t>
    <phoneticPr fontId="4"/>
  </si>
  <si>
    <t>千Ｎｍ3/年</t>
    <rPh sb="0" eb="1">
      <t>セン</t>
    </rPh>
    <rPh sb="5" eb="6">
      <t>ネン</t>
    </rPh>
    <phoneticPr fontId="4"/>
  </si>
  <si>
    <t>円/千Ｎｍ3</t>
    <rPh sb="2" eb="3">
      <t>セン</t>
    </rPh>
    <phoneticPr fontId="4"/>
  </si>
  <si>
    <t>排出削減施策（エネルギー使用設備の廃止、利用時間の短縮等）について、施策ごとにその内容を具体的かつ定量的に記述すること。</t>
    <rPh sb="0" eb="2">
      <t>ハイシュツ</t>
    </rPh>
    <rPh sb="2" eb="4">
      <t>サクゲン</t>
    </rPh>
    <rPh sb="4" eb="6">
      <t>シサク</t>
    </rPh>
    <rPh sb="12" eb="14">
      <t>シヨウ</t>
    </rPh>
    <rPh sb="14" eb="16">
      <t>セツビ</t>
    </rPh>
    <rPh sb="17" eb="19">
      <t>ハイシ</t>
    </rPh>
    <rPh sb="20" eb="22">
      <t>リヨウ</t>
    </rPh>
    <rPh sb="22" eb="24">
      <t>ジカン</t>
    </rPh>
    <rPh sb="25" eb="27">
      <t>タンシュク</t>
    </rPh>
    <rPh sb="27" eb="28">
      <t>ナド</t>
    </rPh>
    <rPh sb="34" eb="36">
      <t>シサク</t>
    </rPh>
    <rPh sb="41" eb="43">
      <t>ナイヨウ</t>
    </rPh>
    <rPh sb="44" eb="47">
      <t>グタイテキ</t>
    </rPh>
    <phoneticPr fontId="4"/>
  </si>
  <si>
    <t>設備名 ※６、※７</t>
    <rPh sb="0" eb="2">
      <t>セツビ</t>
    </rPh>
    <rPh sb="2" eb="3">
      <t>メイ</t>
    </rPh>
    <phoneticPr fontId="4"/>
  </si>
  <si>
    <t>製品名 ※８</t>
    <rPh sb="0" eb="3">
      <t>セイヒンメイ</t>
    </rPh>
    <phoneticPr fontId="4"/>
  </si>
  <si>
    <t>1/2 L2-Tech製品
※９</t>
    <rPh sb="11" eb="13">
      <t>セイヒン</t>
    </rPh>
    <phoneticPr fontId="4"/>
  </si>
  <si>
    <t>1/3 L2-Tech製品
※１０</t>
    <rPh sb="11" eb="13">
      <t>セイヒン</t>
    </rPh>
    <phoneticPr fontId="4"/>
  </si>
  <si>
    <t>※６　ここで記載する設備名は全ての別添・別紙において同一のものとすること。</t>
    <rPh sb="6" eb="8">
      <t>キサイ</t>
    </rPh>
    <rPh sb="10" eb="12">
      <t>セツビ</t>
    </rPh>
    <rPh sb="12" eb="13">
      <t>メイ</t>
    </rPh>
    <rPh sb="14" eb="15">
      <t>スベ</t>
    </rPh>
    <rPh sb="17" eb="19">
      <t>ベッテン</t>
    </rPh>
    <rPh sb="20" eb="22">
      <t>ベッシ</t>
    </rPh>
    <rPh sb="26" eb="28">
      <t>ドウイツ</t>
    </rPh>
    <phoneticPr fontId="4"/>
  </si>
  <si>
    <t>事業完了</t>
    <rPh sb="0" eb="2">
      <t>ジギョウ</t>
    </rPh>
    <rPh sb="2" eb="4">
      <t>カンリョウ</t>
    </rPh>
    <phoneticPr fontId="4"/>
  </si>
  <si>
    <t>対象経費</t>
    <phoneticPr fontId="4"/>
  </si>
  <si>
    <t>(9)補助率1/3</t>
    <rPh sb="3" eb="5">
      <t>ホジョ</t>
    </rPh>
    <rPh sb="5" eb="6">
      <t>リツ</t>
    </rPh>
    <phoneticPr fontId="4"/>
  </si>
  <si>
    <t>対象経費</t>
    <rPh sb="0" eb="2">
      <t>タイショウ</t>
    </rPh>
    <rPh sb="2" eb="4">
      <t>ケイヒ</t>
    </rPh>
    <phoneticPr fontId="4"/>
  </si>
  <si>
    <t xml:space="preserve">(8)補助率1/2 </t>
    <rPh sb="3" eb="5">
      <t>ホジョ</t>
    </rPh>
    <rPh sb="5" eb="6">
      <t>リツ</t>
    </rPh>
    <phoneticPr fontId="4"/>
  </si>
  <si>
    <t>円/年</t>
    <rPh sb="0" eb="1">
      <t>エン</t>
    </rPh>
    <rPh sb="2" eb="3">
      <t>ネン</t>
    </rPh>
    <phoneticPr fontId="4"/>
  </si>
  <si>
    <t>自主的対策によるCO2排出削減目標量　※４
&lt;t-CO2&gt;　②</t>
    <rPh sb="0" eb="3">
      <t>ジシュテキ</t>
    </rPh>
    <rPh sb="3" eb="5">
      <t>タイサク</t>
    </rPh>
    <phoneticPr fontId="4"/>
  </si>
  <si>
    <t>補助対象設備の法定耐用年数&lt;年間&gt;　※５</t>
    <rPh sb="0" eb="2">
      <t>ホジョ</t>
    </rPh>
    <rPh sb="2" eb="4">
      <t>タイショウ</t>
    </rPh>
    <rPh sb="12" eb="13">
      <t>スウ</t>
    </rPh>
    <rPh sb="14" eb="16">
      <t>ネンカン</t>
    </rPh>
    <phoneticPr fontId="4"/>
  </si>
  <si>
    <r>
      <t>※２　基準年度は</t>
    </r>
    <r>
      <rPr>
        <sz val="11"/>
        <rFont val="ＭＳ Ｐゴシック"/>
        <family val="3"/>
        <charset val="128"/>
      </rPr>
      <t>平成29年度～令和元年度の３年間平均を原則とするが、固有の事情により例外を認めることもある。</t>
    </r>
    <rPh sb="8" eb="10">
      <t>ヘイセイ</t>
    </rPh>
    <rPh sb="12" eb="14">
      <t>ネンド</t>
    </rPh>
    <rPh sb="15" eb="17">
      <t>レイワ</t>
    </rPh>
    <rPh sb="17" eb="19">
      <t>ガンネン</t>
    </rPh>
    <rPh sb="18" eb="20">
      <t>ネンド</t>
    </rPh>
    <phoneticPr fontId="5"/>
  </si>
  <si>
    <r>
      <t>　 　　この整備計画書に記載の排出削減目標量の数値は</t>
    </r>
    <r>
      <rPr>
        <sz val="11"/>
        <rFont val="ＭＳ Ｐゴシック"/>
        <family val="3"/>
        <charset val="128"/>
      </rPr>
      <t>応募審査後に変更することはできない。</t>
    </r>
    <rPh sb="6" eb="8">
      <t>セイビ</t>
    </rPh>
    <rPh sb="24" eb="25">
      <t>アタイ</t>
    </rPh>
    <rPh sb="26" eb="28">
      <t>オウボ</t>
    </rPh>
    <rPh sb="28" eb="30">
      <t>シンサ</t>
    </rPh>
    <rPh sb="30" eb="31">
      <t>ゴ</t>
    </rPh>
    <rPh sb="32" eb="34">
      <t>ヘンコウ</t>
    </rPh>
    <phoneticPr fontId="4"/>
  </si>
  <si>
    <r>
      <t>※５  補助対象設備の法定耐用年数は</t>
    </r>
    <r>
      <rPr>
        <sz val="11"/>
        <rFont val="ＭＳ Ｐゴシック"/>
        <family val="3"/>
        <charset val="128"/>
      </rPr>
      <t>別添１別紙3において算定した数値とすること。</t>
    </r>
    <rPh sb="4" eb="6">
      <t>ホジョ</t>
    </rPh>
    <rPh sb="6" eb="8">
      <t>タイショウ</t>
    </rPh>
    <rPh sb="8" eb="10">
      <t>セツビ</t>
    </rPh>
    <rPh sb="11" eb="13">
      <t>ホウテイ</t>
    </rPh>
    <rPh sb="13" eb="15">
      <t>タイヨウ</t>
    </rPh>
    <rPh sb="15" eb="17">
      <t>ネンスウ</t>
    </rPh>
    <phoneticPr fontId="4"/>
  </si>
  <si>
    <r>
      <t>※７  一つの</t>
    </r>
    <r>
      <rPr>
        <sz val="11"/>
        <rFont val="ＭＳ Ｐゴシック"/>
        <family val="3"/>
        <charset val="128"/>
      </rPr>
      <t xml:space="preserve">製品型式に一つの設備名を対応させること。
</t>
    </r>
    <rPh sb="7" eb="9">
      <t>セイヒン</t>
    </rPh>
    <rPh sb="9" eb="11">
      <t>カタシキ</t>
    </rPh>
    <phoneticPr fontId="4"/>
  </si>
  <si>
    <r>
      <t xml:space="preserve">※８  </t>
    </r>
    <r>
      <rPr>
        <sz val="11"/>
        <rFont val="ＭＳ Ｐゴシック"/>
        <family val="3"/>
        <charset val="128"/>
      </rPr>
      <t>環境大臣指定設備・機器等の該当製品のみL2-Tech認証製品リストの製品名を記載すること。</t>
    </r>
    <rPh sb="4" eb="6">
      <t>カンキョウ</t>
    </rPh>
    <rPh sb="6" eb="8">
      <t>ダイジン</t>
    </rPh>
    <rPh sb="8" eb="10">
      <t>シテイ</t>
    </rPh>
    <rPh sb="10" eb="12">
      <t>セツビ</t>
    </rPh>
    <rPh sb="13" eb="15">
      <t>キキ</t>
    </rPh>
    <rPh sb="15" eb="16">
      <t>トウ</t>
    </rPh>
    <rPh sb="17" eb="19">
      <t>ガイトウ</t>
    </rPh>
    <rPh sb="30" eb="32">
      <t>ニンショウ</t>
    </rPh>
    <rPh sb="32" eb="34">
      <t>セイヒン</t>
    </rPh>
    <rPh sb="38" eb="40">
      <t>セイヒン</t>
    </rPh>
    <rPh sb="40" eb="41">
      <t>メイ</t>
    </rPh>
    <rPh sb="42" eb="44">
      <t>キサイ</t>
    </rPh>
    <phoneticPr fontId="4"/>
  </si>
  <si>
    <r>
      <rPr>
        <b/>
        <sz val="12"/>
        <rFont val="ＭＳ Ｐゴシック"/>
        <family val="3"/>
        <charset val="128"/>
      </rPr>
      <t>対象設備の令和3年度</t>
    </r>
    <r>
      <rPr>
        <b/>
        <sz val="12"/>
        <rFont val="Times New Roman"/>
        <family val="1"/>
      </rPr>
      <t>CO2</t>
    </r>
    <r>
      <rPr>
        <b/>
        <sz val="12"/>
        <rFont val="ＭＳ Ｐゴシック"/>
        <family val="3"/>
        <charset val="128"/>
      </rPr>
      <t>削減目標量
（基準年度比）</t>
    </r>
    <rPh sb="0" eb="2">
      <t>タイショウ</t>
    </rPh>
    <rPh sb="2" eb="4">
      <t>セツビ</t>
    </rPh>
    <rPh sb="5" eb="7">
      <t>レイワ</t>
    </rPh>
    <rPh sb="8" eb="10">
      <t>ネンド</t>
    </rPh>
    <rPh sb="13" eb="15">
      <t>サクゲン</t>
    </rPh>
    <rPh sb="15" eb="17">
      <t>モクヒョウ</t>
    </rPh>
    <rPh sb="17" eb="18">
      <t>リョウ</t>
    </rPh>
    <rPh sb="20" eb="22">
      <t>キジュン</t>
    </rPh>
    <rPh sb="22" eb="24">
      <t>ネンド</t>
    </rPh>
    <rPh sb="24" eb="25">
      <t>ヒ</t>
    </rPh>
    <phoneticPr fontId="4"/>
  </si>
  <si>
    <t>3.補助対象設備が複数に渡る場合、申請時に採用する法定耐用年数とその根拠（単純平均(※２)もしくはCO2排出削減効果による加重平均）</t>
    <rPh sb="2" eb="4">
      <t>ホジョ</t>
    </rPh>
    <rPh sb="4" eb="6">
      <t>タイショウ</t>
    </rPh>
    <rPh sb="6" eb="8">
      <t>セツビ</t>
    </rPh>
    <rPh sb="9" eb="11">
      <t>フクスウ</t>
    </rPh>
    <rPh sb="12" eb="13">
      <t>ワタ</t>
    </rPh>
    <rPh sb="14" eb="16">
      <t>バアイ</t>
    </rPh>
    <rPh sb="17" eb="19">
      <t>シンセイ</t>
    </rPh>
    <rPh sb="19" eb="20">
      <t>ジ</t>
    </rPh>
    <rPh sb="21" eb="23">
      <t>サイヨウ</t>
    </rPh>
    <rPh sb="25" eb="27">
      <t>ホウテイ</t>
    </rPh>
    <rPh sb="27" eb="29">
      <t>タイヨウ</t>
    </rPh>
    <rPh sb="29" eb="31">
      <t>ネンスウ</t>
    </rPh>
    <rPh sb="34" eb="36">
      <t>コンキョ</t>
    </rPh>
    <rPh sb="37" eb="39">
      <t>タンジュン</t>
    </rPh>
    <rPh sb="39" eb="41">
      <t>ヘイキン</t>
    </rPh>
    <rPh sb="52" eb="54">
      <t>ハイシュツ</t>
    </rPh>
    <rPh sb="54" eb="56">
      <t>サクゲン</t>
    </rPh>
    <rPh sb="56" eb="58">
      <t>コウカ</t>
    </rPh>
    <rPh sb="61" eb="63">
      <t>カジュウ</t>
    </rPh>
    <rPh sb="63" eb="65">
      <t>ヘイキン</t>
    </rPh>
    <phoneticPr fontId="4"/>
  </si>
  <si>
    <t>令和3年度の年間CO2排出削減目標量の内訳</t>
    <rPh sb="0" eb="2">
      <t>レイワ</t>
    </rPh>
    <rPh sb="15" eb="17">
      <t>モクヒョウ</t>
    </rPh>
    <phoneticPr fontId="4"/>
  </si>
  <si>
    <t>令和３年度のCO2排出削減目標量</t>
    <rPh sb="13" eb="15">
      <t>モクヒョウ</t>
    </rPh>
    <phoneticPr fontId="4"/>
  </si>
  <si>
    <t>先進対策による令和３年度CO2排出削減目標量</t>
    <rPh sb="0" eb="2">
      <t>センシン</t>
    </rPh>
    <rPh sb="2" eb="4">
      <t>タイサク</t>
    </rPh>
    <rPh sb="19" eb="21">
      <t>モクヒョウ</t>
    </rPh>
    <phoneticPr fontId="4"/>
  </si>
  <si>
    <t>自主的対策による令和３年度CO2排出削減目標量</t>
    <phoneticPr fontId="4"/>
  </si>
  <si>
    <t>「②先進対策による令和３年度CO2排出削減目標量」について、具体的な算定方法を記述すること。</t>
    <rPh sb="2" eb="4">
      <t>センシン</t>
    </rPh>
    <rPh sb="4" eb="6">
      <t>タイサク</t>
    </rPh>
    <rPh sb="9" eb="10">
      <t>レイ</t>
    </rPh>
    <rPh sb="10" eb="11">
      <t>ワ</t>
    </rPh>
    <rPh sb="12" eb="14">
      <t>ネンド</t>
    </rPh>
    <rPh sb="30" eb="33">
      <t>グタイテキ</t>
    </rPh>
    <rPh sb="34" eb="36">
      <t>サンテイ</t>
    </rPh>
    <rPh sb="36" eb="38">
      <t>ホウホウ</t>
    </rPh>
    <rPh sb="39" eb="41">
      <t>キジュツ</t>
    </rPh>
    <phoneticPr fontId="4"/>
  </si>
  <si>
    <t>「③自主的対策による令和３年度のCO2排出削減目標量」について、C：補助対象外設備と D：運用改善等のそれぞれの具体的な算出方法を記述すること。</t>
    <rPh sb="34" eb="36">
      <t>ホジョ</t>
    </rPh>
    <rPh sb="36" eb="38">
      <t>タイショウ</t>
    </rPh>
    <rPh sb="38" eb="39">
      <t>ガイ</t>
    </rPh>
    <rPh sb="39" eb="41">
      <t>セツビ</t>
    </rPh>
    <rPh sb="49" eb="50">
      <t>トウ</t>
    </rPh>
    <phoneticPr fontId="4"/>
  </si>
  <si>
    <r>
      <rPr>
        <b/>
        <sz val="11"/>
        <color theme="1"/>
        <rFont val="ＭＳ Ｐゴシック"/>
        <family val="3"/>
        <charset val="128"/>
      </rPr>
      <t>設備・機器ごとの削減目標量の算定方法</t>
    </r>
    <r>
      <rPr>
        <sz val="11"/>
        <color theme="1"/>
        <rFont val="ＭＳ Ｐゴシック"/>
        <family val="3"/>
        <charset val="128"/>
      </rPr>
      <t xml:space="preserve">
※設備・機器ごとに、A：環境大臣指定設備・機器等と同様に削減目標量の計算結果を以下に記載すること。</t>
    </r>
    <rPh sb="0" eb="2">
      <t>セツビ</t>
    </rPh>
    <rPh sb="3" eb="5">
      <t>キキ</t>
    </rPh>
    <rPh sb="8" eb="10">
      <t>サクゲン</t>
    </rPh>
    <rPh sb="10" eb="12">
      <t>モクヒョウ</t>
    </rPh>
    <rPh sb="12" eb="13">
      <t>リョウ</t>
    </rPh>
    <rPh sb="14" eb="16">
      <t>サンテイ</t>
    </rPh>
    <rPh sb="16" eb="18">
      <t>ホウホウ</t>
    </rPh>
    <rPh sb="20" eb="22">
      <t>セツビ</t>
    </rPh>
    <rPh sb="23" eb="25">
      <t>キキ</t>
    </rPh>
    <rPh sb="44" eb="46">
      <t>ドウヨウ</t>
    </rPh>
    <rPh sb="47" eb="49">
      <t>サクゲン</t>
    </rPh>
    <rPh sb="49" eb="51">
      <t>モクヒョウ</t>
    </rPh>
    <rPh sb="51" eb="52">
      <t>リョウ</t>
    </rPh>
    <rPh sb="53" eb="55">
      <t>ケイサン</t>
    </rPh>
    <rPh sb="55" eb="57">
      <t>ケッカ</t>
    </rPh>
    <rPh sb="58" eb="60">
      <t>イカ</t>
    </rPh>
    <rPh sb="61" eb="63">
      <t>キサイ</t>
    </rPh>
    <phoneticPr fontId="4"/>
  </si>
  <si>
    <t>導入するL2-Tech認証製品を下表ピンク着色部でプルダウンリストから選択定義すること。</t>
    <rPh sb="0" eb="2">
      <t>ドウニュウ</t>
    </rPh>
    <rPh sb="11" eb="13">
      <t>ニンショウ</t>
    </rPh>
    <rPh sb="13" eb="15">
      <t>セイヒン</t>
    </rPh>
    <rPh sb="16" eb="18">
      <t>カヒョウ</t>
    </rPh>
    <rPh sb="21" eb="23">
      <t>チャクショク</t>
    </rPh>
    <rPh sb="23" eb="24">
      <t>ブ</t>
    </rPh>
    <rPh sb="35" eb="37">
      <t>センタク</t>
    </rPh>
    <rPh sb="37" eb="39">
      <t>テイギ</t>
    </rPh>
    <phoneticPr fontId="4"/>
  </si>
  <si>
    <t>導入するL2-Tech認証製品について下表黄色着色部にL2-Tech認証製品一覧から詳細事項を転記すること。</t>
    <rPh sb="0" eb="2">
      <t>ドウニュウ</t>
    </rPh>
    <rPh sb="11" eb="13">
      <t>ニンショウ</t>
    </rPh>
    <rPh sb="13" eb="15">
      <t>セイヒン</t>
    </rPh>
    <rPh sb="19" eb="21">
      <t>カヒョウ</t>
    </rPh>
    <rPh sb="21" eb="23">
      <t>キイロ</t>
    </rPh>
    <rPh sb="23" eb="25">
      <t>チャクショク</t>
    </rPh>
    <rPh sb="25" eb="26">
      <t>ブ</t>
    </rPh>
    <rPh sb="34" eb="36">
      <t>ニンショウ</t>
    </rPh>
    <rPh sb="36" eb="38">
      <t>セイヒン</t>
    </rPh>
    <rPh sb="38" eb="40">
      <t>イチラン</t>
    </rPh>
    <rPh sb="42" eb="44">
      <t>ショウサイ</t>
    </rPh>
    <rPh sb="44" eb="46">
      <t>ジコウ</t>
    </rPh>
    <rPh sb="47" eb="49">
      <t>テンキ</t>
    </rPh>
    <phoneticPr fontId="4"/>
  </si>
  <si>
    <t>導入するL2-Tech認証製品が10を超える場合は、協会まで製品数を連絡のこと。必要なシートを送付する。</t>
    <phoneticPr fontId="4"/>
  </si>
  <si>
    <t>導入するL2-Tech認証製品の仕様書またはカタログを添付すること。</t>
    <phoneticPr fontId="4"/>
  </si>
  <si>
    <t>導入するL2-Tech認証製品の、L2-Tech認証製品一覧（親・派生・全型番表示）における該当ページコピーをマーキングの上、添
付すること。</t>
    <rPh sb="31" eb="32">
      <t>オヤ</t>
    </rPh>
    <rPh sb="33" eb="35">
      <t>ハセイ</t>
    </rPh>
    <rPh sb="36" eb="37">
      <t>ゼン</t>
    </rPh>
    <rPh sb="37" eb="39">
      <t>カタバン</t>
    </rPh>
    <rPh sb="39" eb="41">
      <t>ヒョウジ</t>
    </rPh>
    <rPh sb="46" eb="48">
      <t>ガイトウ</t>
    </rPh>
    <phoneticPr fontId="4"/>
  </si>
  <si>
    <t>導入するL2-Tech認証製品の仕様書水準値がL2-Tech水準値を上回る場合は、L2-Tech水準欄には仕様書水準値を記入する
こと。</t>
    <rPh sb="0" eb="2">
      <t>ドウニュウ</t>
    </rPh>
    <rPh sb="11" eb="13">
      <t>ニンショウ</t>
    </rPh>
    <rPh sb="13" eb="15">
      <t>セイヒン</t>
    </rPh>
    <rPh sb="16" eb="18">
      <t>シヨウ</t>
    </rPh>
    <rPh sb="18" eb="19">
      <t>ショ</t>
    </rPh>
    <rPh sb="19" eb="21">
      <t>スイジュン</t>
    </rPh>
    <rPh sb="21" eb="22">
      <t>チ</t>
    </rPh>
    <rPh sb="30" eb="32">
      <t>スイジュン</t>
    </rPh>
    <rPh sb="32" eb="33">
      <t>チ</t>
    </rPh>
    <rPh sb="34" eb="36">
      <t>ウワマワ</t>
    </rPh>
    <rPh sb="37" eb="39">
      <t>バアイ</t>
    </rPh>
    <rPh sb="48" eb="50">
      <t>スイジュン</t>
    </rPh>
    <rPh sb="50" eb="51">
      <t>ラン</t>
    </rPh>
    <rPh sb="53" eb="55">
      <t>シヨウ</t>
    </rPh>
    <rPh sb="55" eb="56">
      <t>ショ</t>
    </rPh>
    <rPh sb="56" eb="58">
      <t>スイジュン</t>
    </rPh>
    <rPh sb="58" eb="59">
      <t>チ</t>
    </rPh>
    <rPh sb="60" eb="62">
      <t>キニュウ</t>
    </rPh>
    <phoneticPr fontId="4"/>
  </si>
  <si>
    <t>A</t>
    <phoneticPr fontId="4"/>
  </si>
  <si>
    <t>B</t>
    <phoneticPr fontId="4"/>
  </si>
  <si>
    <t>C</t>
    <phoneticPr fontId="4"/>
  </si>
  <si>
    <t>D</t>
    <phoneticPr fontId="4"/>
  </si>
  <si>
    <t>①導入前のランニングコスト（エネルギー経費）</t>
    <rPh sb="1" eb="3">
      <t>ドウニュウ</t>
    </rPh>
    <rPh sb="3" eb="4">
      <t>マエ</t>
    </rPh>
    <rPh sb="19" eb="21">
      <t>ケイヒ</t>
    </rPh>
    <phoneticPr fontId="4"/>
  </si>
  <si>
    <t>②導入後のランニングコスト（エネルギー経費）</t>
    <rPh sb="1" eb="3">
      <t>ドウニュウ</t>
    </rPh>
    <rPh sb="3" eb="4">
      <t>ゴ</t>
    </rPh>
    <rPh sb="19" eb="21">
      <t>ケイヒ</t>
    </rPh>
    <phoneticPr fontId="4"/>
  </si>
  <si>
    <t>③その他経費の削減額</t>
    <rPh sb="3" eb="4">
      <t>タ</t>
    </rPh>
    <rPh sb="4" eb="6">
      <t>ケイヒ</t>
    </rPh>
    <rPh sb="7" eb="9">
      <t>サクゲン</t>
    </rPh>
    <rPh sb="9" eb="10">
      <t>ガク</t>
    </rPh>
    <phoneticPr fontId="4"/>
  </si>
  <si>
    <t>ランニングコスト削減額（①ｰ②＋③）</t>
    <phoneticPr fontId="4"/>
  </si>
  <si>
    <t>年間経費（円/年）</t>
    <rPh sb="0" eb="2">
      <t>ネンカン</t>
    </rPh>
    <rPh sb="2" eb="4">
      <t>ケイヒ</t>
    </rPh>
    <rPh sb="5" eb="6">
      <t>エン</t>
    </rPh>
    <rPh sb="7" eb="8">
      <t>ネン</t>
    </rPh>
    <phoneticPr fontId="4"/>
  </si>
  <si>
    <t>②導入後のランニングコスト（エネルギー経費）</t>
    <rPh sb="1" eb="3">
      <t>ドウニュウ</t>
    </rPh>
    <rPh sb="3" eb="4">
      <t>ゴ</t>
    </rPh>
    <phoneticPr fontId="4"/>
  </si>
  <si>
    <t>①合計</t>
    <rPh sb="1" eb="3">
      <t>ゴウケイ</t>
    </rPh>
    <phoneticPr fontId="4"/>
  </si>
  <si>
    <t>②合計</t>
    <rPh sb="1" eb="3">
      <t>ゴウケイ</t>
    </rPh>
    <phoneticPr fontId="4"/>
  </si>
  <si>
    <t>③その他経費の削減額の合計（円/年）</t>
    <rPh sb="7" eb="9">
      <t>サクゲン</t>
    </rPh>
    <rPh sb="9" eb="10">
      <t>ガク</t>
    </rPh>
    <phoneticPr fontId="4"/>
  </si>
  <si>
    <t>別添３の
区分※1</t>
    <rPh sb="0" eb="2">
      <t>ベッテン</t>
    </rPh>
    <rPh sb="5" eb="7">
      <t>クブン</t>
    </rPh>
    <phoneticPr fontId="4"/>
  </si>
  <si>
    <t>エネルギーの種類※2</t>
    <rPh sb="6" eb="8">
      <t>シュルイ</t>
    </rPh>
    <phoneticPr fontId="4"/>
  </si>
  <si>
    <t>※１　別添３の区分：（A=環境大臣指定設備・機器等、B=その他低炭素製品、C=補助対象外設備、D=:運用改善　をプルダウンメニューで選択。　</t>
    <rPh sb="3" eb="4">
      <t>ベツ</t>
    </rPh>
    <rPh sb="4" eb="5">
      <t>テン</t>
    </rPh>
    <rPh sb="7" eb="9">
      <t>クブン</t>
    </rPh>
    <rPh sb="13" eb="15">
      <t>カンキョウ</t>
    </rPh>
    <rPh sb="15" eb="17">
      <t>ダイジン</t>
    </rPh>
    <rPh sb="17" eb="19">
      <t>シテイ</t>
    </rPh>
    <rPh sb="19" eb="21">
      <t>セツビ</t>
    </rPh>
    <rPh sb="22" eb="24">
      <t>キキ</t>
    </rPh>
    <rPh sb="24" eb="25">
      <t>トウ</t>
    </rPh>
    <rPh sb="30" eb="31">
      <t>タ</t>
    </rPh>
    <rPh sb="31" eb="32">
      <t>テイ</t>
    </rPh>
    <rPh sb="32" eb="34">
      <t>タンソ</t>
    </rPh>
    <rPh sb="34" eb="36">
      <t>セイヒン</t>
    </rPh>
    <rPh sb="39" eb="41">
      <t>ホジョ</t>
    </rPh>
    <rPh sb="41" eb="43">
      <t>タイショウ</t>
    </rPh>
    <rPh sb="43" eb="44">
      <t>ガイ</t>
    </rPh>
    <rPh sb="44" eb="46">
      <t>セツビ</t>
    </rPh>
    <rPh sb="50" eb="52">
      <t>ウンヨウ</t>
    </rPh>
    <rPh sb="52" eb="54">
      <t>カイゼン</t>
    </rPh>
    <rPh sb="66" eb="68">
      <t>センタク</t>
    </rPh>
    <phoneticPr fontId="4"/>
  </si>
  <si>
    <t>※４　年間使用量は別添３のエネルギー使用量と整合させること。</t>
    <rPh sb="3" eb="5">
      <t>ネンカン</t>
    </rPh>
    <rPh sb="5" eb="8">
      <t>シヨウリョウ</t>
    </rPh>
    <rPh sb="9" eb="11">
      <t>ベッテン</t>
    </rPh>
    <rPh sb="18" eb="21">
      <t>シヨウリョウ</t>
    </rPh>
    <rPh sb="22" eb="24">
      <t>セイゴウ</t>
    </rPh>
    <phoneticPr fontId="4"/>
  </si>
  <si>
    <t>※３　使用エネルギーの種類をプルダウンメニューより選択。メニューにない場合はシート下方にあるメニューに単位と共に追加ください。</t>
    <rPh sb="3" eb="5">
      <t>シヨウ</t>
    </rPh>
    <rPh sb="11" eb="13">
      <t>シュルイ</t>
    </rPh>
    <rPh sb="25" eb="27">
      <t>センタク</t>
    </rPh>
    <rPh sb="35" eb="37">
      <t>バアイ</t>
    </rPh>
    <rPh sb="41" eb="43">
      <t>カホウ</t>
    </rPh>
    <rPh sb="51" eb="53">
      <t>タンイ</t>
    </rPh>
    <rPh sb="54" eb="55">
      <t>トモ</t>
    </rPh>
    <rPh sb="56" eb="58">
      <t>ツイカ</t>
    </rPh>
    <phoneticPr fontId="4"/>
  </si>
  <si>
    <t>※５　エネルギー使用量単位と単価単位は、使用エネルギの種類を選択すると連動して表示されます。</t>
    <rPh sb="8" eb="11">
      <t>シヨウリョウ</t>
    </rPh>
    <rPh sb="11" eb="13">
      <t>タンイ</t>
    </rPh>
    <rPh sb="14" eb="16">
      <t>タンカ</t>
    </rPh>
    <rPh sb="16" eb="18">
      <t>タンイ</t>
    </rPh>
    <rPh sb="20" eb="22">
      <t>シヨウ</t>
    </rPh>
    <rPh sb="27" eb="29">
      <t>シュルイ</t>
    </rPh>
    <rPh sb="30" eb="32">
      <t>センタク</t>
    </rPh>
    <phoneticPr fontId="4"/>
  </si>
  <si>
    <t>別添３の
区分※１</t>
    <rPh sb="0" eb="2">
      <t>ベッテン</t>
    </rPh>
    <rPh sb="5" eb="7">
      <t>クブン</t>
    </rPh>
    <phoneticPr fontId="4"/>
  </si>
  <si>
    <t>エネルギーの
種類※３</t>
    <rPh sb="7" eb="8">
      <t>タネ</t>
    </rPh>
    <rPh sb="8" eb="9">
      <t>ルイ</t>
    </rPh>
    <phoneticPr fontId="4"/>
  </si>
  <si>
    <t>年間使用量※４</t>
    <rPh sb="0" eb="2">
      <t>ネンカン</t>
    </rPh>
    <rPh sb="2" eb="4">
      <t>シヨウ</t>
    </rPh>
    <rPh sb="4" eb="5">
      <t>リョウ</t>
    </rPh>
    <phoneticPr fontId="4"/>
  </si>
  <si>
    <t>使用量単位
※５</t>
    <rPh sb="0" eb="2">
      <t>シヨウ</t>
    </rPh>
    <rPh sb="2" eb="3">
      <t>リョウ</t>
    </rPh>
    <rPh sb="3" eb="5">
      <t>タンイ</t>
    </rPh>
    <phoneticPr fontId="4"/>
  </si>
  <si>
    <t>単価※６</t>
    <rPh sb="0" eb="2">
      <t>タンカ</t>
    </rPh>
    <phoneticPr fontId="4"/>
  </si>
  <si>
    <t>単価単位
※５</t>
    <rPh sb="0" eb="2">
      <t>タンカ</t>
    </rPh>
    <rPh sb="2" eb="4">
      <t>タンイ</t>
    </rPh>
    <phoneticPr fontId="4"/>
  </si>
  <si>
    <t>③その他経費のランニングコスト削減額（※４）</t>
    <rPh sb="3" eb="4">
      <t>タ</t>
    </rPh>
    <rPh sb="4" eb="6">
      <t>ケイヒ</t>
    </rPh>
    <rPh sb="15" eb="17">
      <t>サクゲン</t>
    </rPh>
    <rPh sb="17" eb="18">
      <t>ガク</t>
    </rPh>
    <phoneticPr fontId="4"/>
  </si>
  <si>
    <t>電力、燃料等エネルギー経費以外の経費削減（保守人件費、修理費用等）を計上する場合は、下記に設備又は施策毎にランニングコスト削減額を示すこと。削減額の合計値を右下の青色セルに記載すること。</t>
    <rPh sb="5" eb="6">
      <t>ナド</t>
    </rPh>
    <rPh sb="11" eb="13">
      <t>ケイヒ</t>
    </rPh>
    <rPh sb="13" eb="15">
      <t>イガイ</t>
    </rPh>
    <rPh sb="18" eb="20">
      <t>サクゲン</t>
    </rPh>
    <rPh sb="21" eb="23">
      <t>ホシュ</t>
    </rPh>
    <rPh sb="23" eb="26">
      <t>ジンケンヒ</t>
    </rPh>
    <rPh sb="27" eb="29">
      <t>シュウリ</t>
    </rPh>
    <rPh sb="29" eb="31">
      <t>ヒヨウ</t>
    </rPh>
    <rPh sb="31" eb="32">
      <t>トウ</t>
    </rPh>
    <rPh sb="45" eb="47">
      <t>セツビ</t>
    </rPh>
    <rPh sb="47" eb="48">
      <t>マタ</t>
    </rPh>
    <rPh sb="49" eb="51">
      <t>シサク</t>
    </rPh>
    <rPh sb="61" eb="63">
      <t>サクゲン</t>
    </rPh>
    <rPh sb="63" eb="64">
      <t>ガク</t>
    </rPh>
    <rPh sb="64" eb="65">
      <t>ゲンガク</t>
    </rPh>
    <rPh sb="65" eb="66">
      <t>シメ</t>
    </rPh>
    <phoneticPr fontId="4"/>
  </si>
  <si>
    <t>　　　 ある場合は③に記入すること。（クレジット売却収入益は含めない。）</t>
    <phoneticPr fontId="4"/>
  </si>
  <si>
    <t>ランニングコスト削減額の計算および根拠に関する補足説明(自由記述欄）</t>
    <rPh sb="20" eb="21">
      <t>カン</t>
    </rPh>
    <rPh sb="23" eb="25">
      <t>ホソク</t>
    </rPh>
    <rPh sb="25" eb="27">
      <t>セツメイ</t>
    </rPh>
    <rPh sb="28" eb="30">
      <t>ジユウ</t>
    </rPh>
    <rPh sb="30" eb="32">
      <t>キジュツ</t>
    </rPh>
    <rPh sb="32" eb="33">
      <t>ラン</t>
    </rPh>
    <phoneticPr fontId="4"/>
  </si>
  <si>
    <t>上記のランニングコスト削減額に関して補足説明事項がある場合は下記に記載すること。</t>
    <rPh sb="0" eb="2">
      <t>ジョウキ</t>
    </rPh>
    <rPh sb="22" eb="24">
      <t>ジコウ</t>
    </rPh>
    <rPh sb="27" eb="29">
      <t>バアイ</t>
    </rPh>
    <rPh sb="30" eb="32">
      <t>カキ</t>
    </rPh>
    <rPh sb="33" eb="35">
      <t>キサイ</t>
    </rPh>
    <phoneticPr fontId="4"/>
  </si>
  <si>
    <t>使用量単位※3</t>
    <rPh sb="0" eb="2">
      <t>シヨウ</t>
    </rPh>
    <rPh sb="2" eb="3">
      <t>リョウ</t>
    </rPh>
    <rPh sb="3" eb="5">
      <t>タンイ</t>
    </rPh>
    <phoneticPr fontId="4"/>
  </si>
  <si>
    <t>単価単位※4</t>
    <rPh sb="0" eb="2">
      <t>タンカ</t>
    </rPh>
    <rPh sb="2" eb="4">
      <t>タンイ</t>
    </rPh>
    <phoneticPr fontId="4"/>
  </si>
  <si>
    <t>プルダウンメニュー</t>
    <phoneticPr fontId="4"/>
  </si>
  <si>
    <t>導入設備名または施策※２</t>
    <rPh sb="0" eb="2">
      <t>ドウニュウ</t>
    </rPh>
    <rPh sb="2" eb="4">
      <t>セツビ</t>
    </rPh>
    <rPh sb="4" eb="5">
      <t>メイ</t>
    </rPh>
    <rPh sb="8" eb="10">
      <t>シサク</t>
    </rPh>
    <phoneticPr fontId="4"/>
  </si>
  <si>
    <t>注１　ランニングコストは総事業費に費用が計上されている全ての施策を対象に記載する。（費用計上のない運用改善や別発注の自費設備は除く）</t>
    <rPh sb="0" eb="1">
      <t>チュウ</t>
    </rPh>
    <rPh sb="12" eb="16">
      <t>ソウジギョウヒ</t>
    </rPh>
    <rPh sb="17" eb="19">
      <t>ヒヨウ</t>
    </rPh>
    <rPh sb="20" eb="22">
      <t>ケイジョウ</t>
    </rPh>
    <rPh sb="27" eb="28">
      <t>スベ</t>
    </rPh>
    <rPh sb="30" eb="32">
      <t>シサク</t>
    </rPh>
    <rPh sb="33" eb="35">
      <t>タイショウ</t>
    </rPh>
    <rPh sb="36" eb="38">
      <t>キサイ</t>
    </rPh>
    <rPh sb="42" eb="44">
      <t>ヒヨウ</t>
    </rPh>
    <rPh sb="44" eb="46">
      <t>ケイジョウ</t>
    </rPh>
    <rPh sb="49" eb="51">
      <t>ウンヨウ</t>
    </rPh>
    <rPh sb="51" eb="53">
      <t>カイゼン</t>
    </rPh>
    <rPh sb="54" eb="55">
      <t>ベツ</t>
    </rPh>
    <rPh sb="55" eb="57">
      <t>ハッチュウ</t>
    </rPh>
    <rPh sb="58" eb="60">
      <t>ジヒ</t>
    </rPh>
    <rPh sb="60" eb="62">
      <t>セツビ</t>
    </rPh>
    <rPh sb="63" eb="64">
      <t>ノゾ</t>
    </rPh>
    <phoneticPr fontId="4"/>
  </si>
  <si>
    <t>注２　電力、燃料等エネルギー経費に係る導入前後のランニングコストをそれぞれ①、②に記載し、それ以外にランニングコスト削減要因が</t>
    <rPh sb="0" eb="1">
      <t>チュウ</t>
    </rPh>
    <rPh sb="17" eb="18">
      <t>カカワ</t>
    </rPh>
    <rPh sb="19" eb="21">
      <t>ドウニュウ</t>
    </rPh>
    <rPh sb="21" eb="23">
      <t>ゼンゴ</t>
    </rPh>
    <rPh sb="41" eb="43">
      <t>キサイ</t>
    </rPh>
    <rPh sb="47" eb="49">
      <t>イガイ</t>
    </rPh>
    <rPh sb="58" eb="60">
      <t>サクゲン</t>
    </rPh>
    <rPh sb="60" eb="62">
      <t>ヨウイン</t>
    </rPh>
    <phoneticPr fontId="4"/>
  </si>
  <si>
    <t>注３　網掛されたセルは自動計算されるため直接入力しないこと。黄色のセルはプルダウンメニューより選択。</t>
    <rPh sb="0" eb="1">
      <t>チュウ</t>
    </rPh>
    <rPh sb="3" eb="5">
      <t>アミガケ</t>
    </rPh>
    <rPh sb="11" eb="13">
      <t>ジドウ</t>
    </rPh>
    <rPh sb="13" eb="15">
      <t>ケイサン</t>
    </rPh>
    <rPh sb="20" eb="22">
      <t>チョクセツ</t>
    </rPh>
    <rPh sb="22" eb="24">
      <t>ニュウリョク</t>
    </rPh>
    <phoneticPr fontId="4"/>
  </si>
  <si>
    <t>注４　行が不足する場合は適宜行を追加すること。</t>
    <rPh sb="0" eb="1">
      <t>チュウ</t>
    </rPh>
    <rPh sb="3" eb="4">
      <t>ギョウ</t>
    </rPh>
    <rPh sb="5" eb="7">
      <t>フソク</t>
    </rPh>
    <rPh sb="9" eb="11">
      <t>バアイ</t>
    </rPh>
    <rPh sb="12" eb="14">
      <t>テキギ</t>
    </rPh>
    <rPh sb="14" eb="15">
      <t>ギョウ</t>
    </rPh>
    <rPh sb="16" eb="18">
      <t>ツイカ</t>
    </rPh>
    <phoneticPr fontId="4"/>
  </si>
  <si>
    <t>※２　導入設備名または運用改善の施策名を記載（注：導入前でも既存設備名は記載しない）</t>
    <rPh sb="30" eb="32">
      <t>キゾン</t>
    </rPh>
    <phoneticPr fontId="4"/>
  </si>
  <si>
    <t>※６　・導入前の単価は昨年度の平均単価を使用すること。　　</t>
    <rPh sb="4" eb="6">
      <t>ドウニュウ</t>
    </rPh>
    <rPh sb="6" eb="7">
      <t>マエ</t>
    </rPh>
    <rPh sb="8" eb="10">
      <t>タンカ</t>
    </rPh>
    <rPh sb="11" eb="14">
      <t>サクネンド</t>
    </rPh>
    <rPh sb="15" eb="17">
      <t>ヘイキン</t>
    </rPh>
    <rPh sb="17" eb="19">
      <t>タンカ</t>
    </rPh>
    <rPh sb="20" eb="22">
      <t>シヨウ</t>
    </rPh>
    <phoneticPr fontId="4"/>
  </si>
  <si>
    <t>　　 　・料金が従量料金と基本料金で構成されている場合、昨年度の年間経費から単価を逆算して求めること。</t>
    <phoneticPr fontId="4"/>
  </si>
  <si>
    <t>　　　 ・導入後の単価は、積算資料等の公的資料やガス供給会社の公表価格等によること。ただし、エネルギーの種類が導入前後で同じ場合は、</t>
    <phoneticPr fontId="4"/>
  </si>
  <si>
    <t>　　　　導入前後で同じ単価を使用すること。</t>
    <rPh sb="4" eb="6">
      <t>ドウニュウ</t>
    </rPh>
    <rPh sb="6" eb="8">
      <t>ゼンゴ</t>
    </rPh>
    <rPh sb="9" eb="10">
      <t>オナ</t>
    </rPh>
    <rPh sb="11" eb="13">
      <t>タンカ</t>
    </rPh>
    <rPh sb="14" eb="16">
      <t>シヨウ</t>
    </rPh>
    <phoneticPr fontId="4"/>
  </si>
  <si>
    <t>　　　　D＝運用改善の場合において、施行前後のエネルギー量が不明で削減量しか示せない場合は、削減量を①にプラス値で入力する。</t>
    <rPh sb="6" eb="8">
      <t>ウンヨウ</t>
    </rPh>
    <rPh sb="8" eb="10">
      <t>カイゼン</t>
    </rPh>
    <rPh sb="11" eb="13">
      <t>バアイ</t>
    </rPh>
    <rPh sb="18" eb="20">
      <t>シコウ</t>
    </rPh>
    <rPh sb="20" eb="21">
      <t>マエ</t>
    </rPh>
    <rPh sb="21" eb="22">
      <t>ゴ</t>
    </rPh>
    <rPh sb="28" eb="29">
      <t>リョウ</t>
    </rPh>
    <rPh sb="30" eb="32">
      <t>フメイ</t>
    </rPh>
    <rPh sb="33" eb="35">
      <t>サクゲン</t>
    </rPh>
    <rPh sb="35" eb="36">
      <t>リョウ</t>
    </rPh>
    <rPh sb="38" eb="39">
      <t>シメ</t>
    </rPh>
    <rPh sb="42" eb="44">
      <t>バアイ</t>
    </rPh>
    <rPh sb="46" eb="48">
      <t>サクゲン</t>
    </rPh>
    <rPh sb="48" eb="49">
      <t>リョウ</t>
    </rPh>
    <rPh sb="55" eb="56">
      <t>チ</t>
    </rPh>
    <rPh sb="57" eb="59">
      <t>ニュウリョク</t>
    </rPh>
    <phoneticPr fontId="4"/>
  </si>
  <si>
    <t>※９　1/2L2-Tech製品とは、環境大臣指定設備・機器等の内補助率1/2が適用される製品。</t>
    <rPh sb="12" eb="14">
      <t>セイヒン</t>
    </rPh>
    <rPh sb="17" eb="19">
      <t>カンキョウ</t>
    </rPh>
    <rPh sb="19" eb="21">
      <t>ダイジン</t>
    </rPh>
    <rPh sb="21" eb="23">
      <t>シテイ</t>
    </rPh>
    <rPh sb="23" eb="25">
      <t>セツビ</t>
    </rPh>
    <rPh sb="26" eb="28">
      <t>キキ</t>
    </rPh>
    <rPh sb="28" eb="29">
      <t>トウ</t>
    </rPh>
    <rPh sb="30" eb="31">
      <t>ウチ</t>
    </rPh>
    <rPh sb="31" eb="34">
      <t>ホジョリツ</t>
    </rPh>
    <rPh sb="38" eb="40">
      <t>テキヨウ</t>
    </rPh>
    <rPh sb="43" eb="45">
      <t>セイヒン</t>
    </rPh>
    <phoneticPr fontId="4"/>
  </si>
  <si>
    <t>※１０　1/3L2-Tech製品とは、環境大臣指定設備・機器等の内補助率1/3が適用される製品。　</t>
    <rPh sb="14" eb="16">
      <t>セイヒン</t>
    </rPh>
    <phoneticPr fontId="4"/>
  </si>
  <si>
    <t>(◎)：1/2L2-Tech製品</t>
    <phoneticPr fontId="4"/>
  </si>
  <si>
    <t>(〇)：1/3L2-Tech製品</t>
    <phoneticPr fontId="4"/>
  </si>
  <si>
    <r>
      <t>特に「A：環境大臣指定設備・機器等」についてはその削減目標量の費用対効果等が分かるように、</t>
    </r>
    <r>
      <rPr>
        <u/>
        <sz val="11"/>
        <rFont val="ＭＳ Ｐゴシック"/>
        <family val="3"/>
        <charset val="128"/>
      </rPr>
      <t>１つの「環境大臣指定設備・機器等」ごとに</t>
    </r>
    <r>
      <rPr>
        <sz val="11"/>
        <rFont val="ＭＳ Ｐゴシック"/>
        <family val="3"/>
        <charset val="128"/>
      </rPr>
      <t xml:space="preserve">導入前後の設備・機器等の効率等の水準・エネルギー消費量等を記述すること。（灰色着色部は別添1別紙4にリンクしている為、別添1別紙4を先に記入すること）行が不足する場合には追加すること。
合算しなければ削減量を試算できない等、やむを得ない事情がある時は、その旨を自由記述欄の「設備・機器等ごとの削減目標量の算定方法」に示すこと。
また、逆に、１つの「環境大臣指定設備・機器等」の導入前後のエネルギー消費量等を複数行に分割して記載しないこと（2種類のエネルギーを使用している場合は、種別１・種別２に記載すること）。
</t>
    </r>
    <r>
      <rPr>
        <sz val="6"/>
        <rFont val="ＭＳ Ｐゴシック"/>
        <family val="3"/>
        <charset val="128"/>
      </rPr>
      <t>　</t>
    </r>
    <r>
      <rPr>
        <sz val="11"/>
        <rFont val="ＭＳ Ｐゴシック"/>
        <family val="3"/>
        <charset val="128"/>
      </rPr>
      <t xml:space="preserve">
●１つの「環境大臣指定設備・機器等」ごとの別添2添付補足資料No.との対応を正確に記入すること（X列）。
●エネルギー消費量の欄に出力（WやkW）を記載しないこと（kWhに換算すること）。
●製品が10を超える場合は、協会まで製品数を連絡のこと。必要なシートを送付する。</t>
    </r>
    <rPh sb="0" eb="1">
      <t>トク</t>
    </rPh>
    <rPh sb="37" eb="39">
      <t>サクゲン</t>
    </rPh>
    <rPh sb="39" eb="41">
      <t>モクヒョウ</t>
    </rPh>
    <rPh sb="41" eb="42">
      <t>リョウ</t>
    </rPh>
    <rPh sb="43" eb="45">
      <t>ヒヨウ</t>
    </rPh>
    <rPh sb="68" eb="69">
      <t>ナド</t>
    </rPh>
    <rPh sb="70" eb="71">
      <t>ワ</t>
    </rPh>
    <rPh sb="77" eb="79">
      <t>ドウニュウ</t>
    </rPh>
    <rPh sb="79" eb="81">
      <t>ゼンゴ</t>
    </rPh>
    <rPh sb="82" eb="84">
      <t>セツビ</t>
    </rPh>
    <rPh sb="85" eb="87">
      <t>キキ</t>
    </rPh>
    <rPh sb="87" eb="88">
      <t>ナド</t>
    </rPh>
    <rPh sb="89" eb="91">
      <t>コウリツ</t>
    </rPh>
    <rPh sb="91" eb="92">
      <t>ナド</t>
    </rPh>
    <rPh sb="93" eb="95">
      <t>スイジュン</t>
    </rPh>
    <rPh sb="101" eb="104">
      <t>ショウヒリョウ</t>
    </rPh>
    <rPh sb="104" eb="105">
      <t>ナド</t>
    </rPh>
    <rPh sb="106" eb="108">
      <t>キジュツ</t>
    </rPh>
    <rPh sb="114" eb="116">
      <t>ハイイロ</t>
    </rPh>
    <rPh sb="116" eb="118">
      <t>チャクショク</t>
    </rPh>
    <rPh sb="118" eb="119">
      <t>ブ</t>
    </rPh>
    <rPh sb="120" eb="122">
      <t>ベッテン</t>
    </rPh>
    <rPh sb="123" eb="125">
      <t>ベッシ</t>
    </rPh>
    <rPh sb="134" eb="135">
      <t>タメ</t>
    </rPh>
    <rPh sb="136" eb="138">
      <t>ベッテン</t>
    </rPh>
    <rPh sb="139" eb="141">
      <t>ベッシ</t>
    </rPh>
    <rPh sb="143" eb="144">
      <t>サキ</t>
    </rPh>
    <rPh sb="145" eb="147">
      <t>キニュウ</t>
    </rPh>
    <rPh sb="152" eb="153">
      <t>ギョウ</t>
    </rPh>
    <rPh sb="154" eb="156">
      <t>フソクバアイツイカ</t>
    </rPh>
    <phoneticPr fontId="4"/>
  </si>
  <si>
    <t>熱媒ボイラ</t>
    <phoneticPr fontId="4"/>
  </si>
  <si>
    <t>クラス</t>
    <phoneticPr fontId="4"/>
  </si>
  <si>
    <t xml:space="preserve">高温水ヒートポンプ(水空気熱源･一過式) </t>
    <phoneticPr fontId="4"/>
  </si>
  <si>
    <t xml:space="preserve">現場施工型後付けLow-E複層ガラス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</si>
</sst>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General&quot;t-CO2&quot;"/>
    <numFmt numFmtId="178" formatCode="0.0"/>
    <numFmt numFmtId="179" formatCode="#,##0.0_ "/>
    <numFmt numFmtId="180" formatCode="0.0_ "/>
    <numFmt numFmtId="181" formatCode="#,##0.0000_ "/>
    <numFmt numFmtId="182" formatCode="yyyy&quot;年&quot;m&quot;月&quot;d&quot;日&quot;;@"/>
    <numFmt numFmtId="183" formatCode="0.00_);[Red]\(0.00\)"/>
    <numFmt numFmtId="184" formatCode="0_ "/>
  </numFmts>
  <fonts count="5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name val="Times New Roman"/>
      <family val="1"/>
    </font>
    <font>
      <b/>
      <sz val="11"/>
      <name val="Times New Roman"/>
      <family val="1"/>
    </font>
    <font>
      <sz val="12.5"/>
      <name val="ＭＳ Ｐゴシック"/>
      <family val="3"/>
      <charset val="128"/>
    </font>
    <font>
      <sz val="12"/>
      <name val="ＭＳ ゴシック"/>
      <family val="3"/>
      <charset val="128"/>
    </font>
    <font>
      <sz val="11"/>
      <name val="ＭＳ Ｐ明朝"/>
      <family val="1"/>
      <charset val="128"/>
    </font>
    <font>
      <sz val="9"/>
      <name val="ＭＳ Ｐゴシック"/>
      <family val="3"/>
      <charset val="128"/>
    </font>
    <font>
      <sz val="8"/>
      <name val="ＭＳ Ｐゴシック"/>
      <family val="3"/>
      <charset val="128"/>
    </font>
    <font>
      <sz val="11"/>
      <color theme="1"/>
      <name val="ＭＳ Ｐゴシック"/>
      <family val="3"/>
      <charset val="128"/>
    </font>
    <font>
      <sz val="11"/>
      <name val="ＭＳ Ｐゴシック"/>
      <family val="3"/>
      <charset val="128"/>
      <scheme val="major"/>
    </font>
    <font>
      <sz val="10.5"/>
      <name val="ＭＳ Ｐゴシック"/>
      <family val="3"/>
      <charset val="128"/>
      <scheme val="major"/>
    </font>
    <font>
      <sz val="12"/>
      <name val="ＭＳ Ｐゴシック"/>
      <family val="3"/>
      <charset val="128"/>
    </font>
    <font>
      <sz val="9"/>
      <color rgb="FF000000"/>
      <name val="Meiryo UI"/>
      <family val="3"/>
      <charset val="128"/>
    </font>
    <font>
      <sz val="10"/>
      <name val="ＭＳ Ｐゴシック"/>
      <family val="3"/>
      <charset val="128"/>
    </font>
    <font>
      <sz val="20"/>
      <name val="ＭＳ Ｐゴシック"/>
      <family val="3"/>
      <charset val="128"/>
    </font>
    <font>
      <sz val="10.5"/>
      <name val="ＭＳ Ｐゴシック"/>
      <family val="3"/>
      <charset val="128"/>
    </font>
    <font>
      <b/>
      <sz val="12"/>
      <name val="Times New Roman"/>
      <family val="1"/>
    </font>
    <font>
      <b/>
      <sz val="12"/>
      <name val="ＭＳ Ｐゴシック"/>
      <family val="3"/>
      <charset val="128"/>
    </font>
    <font>
      <sz val="11"/>
      <name val="ＭＳ 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b/>
      <sz val="12"/>
      <name val="ＭＳ ゴシック"/>
      <family val="3"/>
      <charset val="128"/>
    </font>
    <font>
      <sz val="11"/>
      <color rgb="FFFF0000"/>
      <name val="ＭＳ ゴシック"/>
      <family val="3"/>
      <charset val="128"/>
    </font>
    <font>
      <sz val="12"/>
      <color indexed="8"/>
      <name val="ＭＳ Ｐゴシック"/>
      <family val="3"/>
      <charset val="128"/>
    </font>
    <font>
      <sz val="11"/>
      <color theme="1"/>
      <name val="ＭＳ Ｐゴシック"/>
      <family val="3"/>
      <charset val="128"/>
      <scheme val="major"/>
    </font>
    <font>
      <sz val="11"/>
      <color theme="1"/>
      <name val="Times New Roman"/>
      <family val="1"/>
    </font>
    <font>
      <sz val="6"/>
      <name val="ＭＳ Ｐゴシック"/>
      <family val="2"/>
      <charset val="128"/>
      <scheme val="minor"/>
    </font>
    <font>
      <sz val="12"/>
      <color rgb="FFFF0000"/>
      <name val="ＭＳ ゴシック"/>
      <family val="3"/>
      <charset val="128"/>
    </font>
    <font>
      <sz val="11"/>
      <color rgb="FF0070C0"/>
      <name val="ＭＳ ゴシック"/>
      <family val="3"/>
      <charset val="128"/>
    </font>
    <font>
      <sz val="10"/>
      <name val="ＭＳ ゴシック"/>
      <family val="3"/>
      <charset val="128"/>
    </font>
    <font>
      <sz val="11"/>
      <color rgb="FFFF0000"/>
      <name val="ＭＳ Ｐゴシック"/>
      <family val="3"/>
      <charset val="128"/>
    </font>
    <font>
      <sz val="11"/>
      <name val="ＭＳ Ｐゴシック"/>
      <family val="3"/>
      <charset val="128"/>
      <scheme val="minor"/>
    </font>
    <font>
      <sz val="6"/>
      <name val="Arial"/>
      <family val="2"/>
      <charset val="128"/>
    </font>
    <font>
      <sz val="12"/>
      <color theme="1"/>
      <name val="ＭＳ Ｐゴシック"/>
      <family val="3"/>
      <charset val="128"/>
      <scheme val="minor"/>
    </font>
    <font>
      <sz val="12"/>
      <color theme="1"/>
      <name val="ＭＳ Ｐゴシック"/>
      <family val="3"/>
      <charset val="128"/>
    </font>
    <font>
      <sz val="12"/>
      <color theme="1"/>
      <name val="ＭＳ Ｐゴシック"/>
      <family val="3"/>
      <charset val="128"/>
      <scheme val="major"/>
    </font>
    <font>
      <u/>
      <sz val="11"/>
      <name val="ＭＳ Ｐゴシック"/>
      <family val="3"/>
      <charset val="128"/>
    </font>
    <font>
      <sz val="12"/>
      <color rgb="FFFF0000"/>
      <name val="ＭＳ Ｐゴシック"/>
      <family val="3"/>
      <charset val="128"/>
    </font>
    <font>
      <sz val="9"/>
      <color rgb="FFFF0000"/>
      <name val="ＭＳ Ｐゴシック"/>
      <family val="3"/>
      <charset val="128"/>
    </font>
    <font>
      <u/>
      <sz val="10.5"/>
      <name val="ＭＳ Ｐゴシック"/>
      <family val="3"/>
      <charset val="128"/>
    </font>
    <font>
      <sz val="14"/>
      <color theme="1"/>
      <name val="ＭＳ Ｐゴシック"/>
      <family val="3"/>
      <charset val="128"/>
    </font>
    <font>
      <sz val="20"/>
      <color theme="1"/>
      <name val="ＭＳ Ｐゴシック"/>
      <family val="3"/>
      <charset val="128"/>
    </font>
    <font>
      <b/>
      <sz val="12"/>
      <name val="Times New Roman"/>
      <family val="3"/>
      <charset val="128"/>
    </font>
    <font>
      <u/>
      <sz val="11"/>
      <color theme="10"/>
      <name val="ＭＳ Ｐゴシック"/>
      <family val="3"/>
      <charset val="128"/>
    </font>
    <font>
      <sz val="10"/>
      <color rgb="FFFF0000"/>
      <name val="ＭＳ Ｐゴシック"/>
      <family val="3"/>
      <charset val="128"/>
    </font>
    <font>
      <b/>
      <sz val="14"/>
      <name val="ＭＳ Ｐゴシック"/>
      <family val="3"/>
      <charset val="128"/>
    </font>
    <font>
      <b/>
      <sz val="14"/>
      <name val="Times New Roman"/>
      <family val="1"/>
    </font>
    <font>
      <b/>
      <u/>
      <sz val="12"/>
      <name val="ＭＳ Ｐゴシック"/>
      <family val="3"/>
      <charset val="128"/>
      <scheme val="minor"/>
    </font>
    <font>
      <sz val="12"/>
      <color theme="1"/>
      <name val="ＭＳ ゴシック"/>
      <family val="3"/>
      <charset val="128"/>
    </font>
    <font>
      <sz val="11"/>
      <color theme="1"/>
      <name val="ＭＳ ゴシック"/>
      <family val="3"/>
      <charset val="128"/>
    </font>
    <font>
      <b/>
      <sz val="11"/>
      <color theme="1"/>
      <name val="ＭＳ Ｐゴシック"/>
      <family val="3"/>
      <charset val="128"/>
    </font>
    <font>
      <b/>
      <sz val="10"/>
      <name val="ＭＳ Ｐゴシック"/>
      <family val="3"/>
      <charset val="128"/>
    </font>
    <font>
      <sz val="12"/>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8" tint="0.59999389629810485"/>
        <bgColor indexed="64"/>
      </patternFill>
    </fill>
  </fills>
  <borders count="8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diagonal/>
    </border>
    <border>
      <left style="medium">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9" fontId="2" fillId="0" borderId="0" applyFon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cellStyleXfs>
  <cellXfs count="77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18" fillId="0" borderId="0" xfId="0" applyFont="1" applyProtection="1">
      <alignment vertical="center"/>
      <protection locked="0"/>
    </xf>
    <xf numFmtId="0" fontId="0" fillId="0" borderId="15" xfId="0" applyBorder="1" applyProtection="1">
      <alignment vertical="center"/>
      <protection locked="0"/>
    </xf>
    <xf numFmtId="0" fontId="0" fillId="0" borderId="0" xfId="0" applyAlignment="1" applyProtection="1">
      <alignment horizontal="left"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right" vertical="center"/>
      <protection locked="0"/>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3" borderId="2" xfId="0" applyFont="1" applyFill="1" applyBorder="1" applyAlignment="1">
      <alignment horizontal="center" vertical="center"/>
    </xf>
    <xf numFmtId="177" fontId="20" fillId="0" borderId="0" xfId="0" applyNumberFormat="1" applyFont="1" applyAlignment="1">
      <alignment horizontal="center" vertical="center"/>
    </xf>
    <xf numFmtId="0" fontId="21" fillId="2" borderId="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0" fillId="0" borderId="0" xfId="0" applyFont="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23" fillId="0" borderId="0" xfId="0" applyFont="1" applyAlignment="1" applyProtection="1">
      <alignment horizontal="right" vertical="center"/>
      <protection locked="0"/>
    </xf>
    <xf numFmtId="0" fontId="0" fillId="0" borderId="0" xfId="0" applyFont="1" applyFill="1" applyProtection="1">
      <alignment vertical="center"/>
      <protection locked="0"/>
    </xf>
    <xf numFmtId="0" fontId="0"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right" vertical="center"/>
      <protection locked="0"/>
    </xf>
    <xf numFmtId="0" fontId="0" fillId="6" borderId="6" xfId="0" applyFont="1" applyFill="1" applyBorder="1" applyAlignment="1" applyProtection="1">
      <alignment horizontal="center" vertical="top" wrapText="1"/>
      <protection locked="0"/>
    </xf>
    <xf numFmtId="0" fontId="0" fillId="0" borderId="6"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0" borderId="0" xfId="0" applyFont="1">
      <alignment vertical="center"/>
    </xf>
    <xf numFmtId="0" fontId="0" fillId="0" borderId="0" xfId="0" applyFont="1" applyAlignment="1">
      <alignment vertical="center" wrapText="1"/>
    </xf>
    <xf numFmtId="49" fontId="0" fillId="0" borderId="3" xfId="0" applyNumberFormat="1" applyFont="1" applyBorder="1" applyAlignment="1">
      <alignment horizontal="center" vertical="center"/>
    </xf>
    <xf numFmtId="49" fontId="0" fillId="0" borderId="6" xfId="0" applyNumberFormat="1" applyFont="1" applyBorder="1" applyAlignment="1">
      <alignment horizontal="left" vertical="center" wrapText="1"/>
    </xf>
    <xf numFmtId="49" fontId="0" fillId="0" borderId="6" xfId="0" applyNumberFormat="1" applyFont="1" applyBorder="1">
      <alignment vertical="center"/>
    </xf>
    <xf numFmtId="177" fontId="0" fillId="0" borderId="7"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8" xfId="0" applyNumberFormat="1" applyFont="1" applyBorder="1" applyAlignment="1">
      <alignment horizontal="left" vertical="center" wrapText="1"/>
    </xf>
    <xf numFmtId="49" fontId="0" fillId="0" borderId="8" xfId="0" applyNumberFormat="1" applyFont="1" applyBorder="1">
      <alignment vertical="center"/>
    </xf>
    <xf numFmtId="177" fontId="0" fillId="0" borderId="9" xfId="0" applyNumberFormat="1" applyFont="1" applyBorder="1" applyAlignment="1">
      <alignment horizontal="center" vertical="center"/>
    </xf>
    <xf numFmtId="181" fontId="0" fillId="0" borderId="0" xfId="0" applyNumberFormat="1" applyFont="1" applyProtection="1">
      <alignment vertical="center"/>
      <protection locked="0"/>
    </xf>
    <xf numFmtId="0" fontId="10" fillId="6" borderId="30" xfId="0" applyFont="1" applyFill="1" applyBorder="1" applyAlignment="1" applyProtection="1">
      <alignment horizontal="center" vertical="center" wrapText="1"/>
      <protection locked="0"/>
    </xf>
    <xf numFmtId="0" fontId="10" fillId="6" borderId="30"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0" fillId="0" borderId="0" xfId="0" applyAlignment="1">
      <alignment vertical="center" wrapText="1"/>
    </xf>
    <xf numFmtId="0" fontId="36" fillId="0" borderId="0" xfId="0" applyFont="1">
      <alignment vertical="center"/>
    </xf>
    <xf numFmtId="0" fontId="36" fillId="0" borderId="0" xfId="0" applyFont="1" applyAlignment="1">
      <alignment horizontal="left" vertical="center"/>
    </xf>
    <xf numFmtId="0" fontId="17" fillId="0" borderId="0" xfId="0" applyFont="1" applyAlignment="1" applyProtection="1">
      <alignment horizontal="left" vertical="center" wrapText="1"/>
      <protection locked="0"/>
    </xf>
    <xf numFmtId="0" fontId="17" fillId="0" borderId="17" xfId="0" applyFont="1" applyBorder="1" applyAlignment="1" applyProtection="1">
      <alignment horizontal="center" vertical="center" wrapText="1"/>
      <protection locked="0"/>
    </xf>
    <xf numFmtId="0" fontId="0" fillId="0" borderId="0" xfId="0" applyProtection="1">
      <alignment vertical="center"/>
      <protection locked="0"/>
    </xf>
    <xf numFmtId="0" fontId="0" fillId="0" borderId="6" xfId="0" applyBorder="1" applyAlignment="1">
      <alignment horizontal="center" vertical="center"/>
    </xf>
    <xf numFmtId="0" fontId="12" fillId="0" borderId="0" xfId="0" applyFont="1" applyProtection="1">
      <alignment vertical="center"/>
      <protection locked="0"/>
    </xf>
    <xf numFmtId="0" fontId="12" fillId="0" borderId="0" xfId="0" applyFont="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0" xfId="0" applyFont="1" applyAlignment="1" applyProtection="1">
      <alignment horizontal="left" vertical="center"/>
      <protection locked="0"/>
    </xf>
    <xf numFmtId="0" fontId="2" fillId="0" borderId="0" xfId="0" applyFont="1" applyProtection="1">
      <alignment vertical="center"/>
      <protection locked="0"/>
    </xf>
    <xf numFmtId="9" fontId="12" fillId="0" borderId="0" xfId="3" applyFont="1" applyProtection="1">
      <alignment vertical="center"/>
      <protection locked="0"/>
    </xf>
    <xf numFmtId="9" fontId="2" fillId="0" borderId="0" xfId="3" applyFont="1" applyProtection="1">
      <alignment vertical="center"/>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5" xfId="0" applyBorder="1" applyAlignment="1" applyProtection="1">
      <alignment horizontal="left" vertical="top" wrapText="1" shrinkToFit="1"/>
      <protection locked="0"/>
    </xf>
    <xf numFmtId="0" fontId="0" fillId="0" borderId="16" xfId="0" applyBorder="1" applyProtection="1">
      <alignment vertical="center"/>
      <protection locked="0"/>
    </xf>
    <xf numFmtId="0" fontId="0" fillId="0" borderId="19" xfId="0" applyBorder="1" applyAlignment="1" applyProtection="1">
      <alignment horizontal="left" vertical="top" wrapText="1" shrinkToFit="1"/>
      <protection locked="0"/>
    </xf>
    <xf numFmtId="49" fontId="0" fillId="0" borderId="0" xfId="0" applyNumberFormat="1" applyAlignment="1" applyProtection="1">
      <alignment horizontal="center" vertical="center"/>
      <protection locked="0"/>
    </xf>
    <xf numFmtId="0" fontId="0" fillId="0" borderId="0" xfId="0" applyAlignment="1" applyProtection="1">
      <alignment horizontal="left" vertical="top" shrinkToFit="1"/>
      <protection locked="0"/>
    </xf>
    <xf numFmtId="0" fontId="0" fillId="0" borderId="20" xfId="0" applyBorder="1" applyProtection="1">
      <alignment vertical="center"/>
      <protection locked="0"/>
    </xf>
    <xf numFmtId="38" fontId="0" fillId="0" borderId="0" xfId="1" applyFont="1" applyBorder="1" applyAlignment="1" applyProtection="1">
      <alignment horizontal="center" vertical="center"/>
      <protection locked="0"/>
    </xf>
    <xf numFmtId="0" fontId="0" fillId="0" borderId="20" xfId="0" applyBorder="1" applyAlignment="1" applyProtection="1">
      <alignment horizontal="right" vertical="center"/>
      <protection locked="0"/>
    </xf>
    <xf numFmtId="0" fontId="10" fillId="0" borderId="0" xfId="0" applyFont="1" applyAlignment="1" applyProtection="1">
      <alignment vertical="center" wrapText="1"/>
      <protection locked="0"/>
    </xf>
    <xf numFmtId="0" fontId="17" fillId="0" borderId="0" xfId="0" applyFont="1" applyAlignment="1" applyProtection="1">
      <alignment horizontal="right" vertical="center"/>
      <protection locked="0"/>
    </xf>
    <xf numFmtId="0" fontId="17" fillId="0" borderId="20" xfId="0" applyFont="1" applyBorder="1" applyAlignment="1" applyProtection="1">
      <alignment horizontal="right" vertical="center"/>
      <protection locked="0"/>
    </xf>
    <xf numFmtId="0" fontId="0" fillId="0" borderId="24" xfId="0" applyBorder="1" applyProtection="1">
      <alignment vertical="center"/>
      <protection locked="0"/>
    </xf>
    <xf numFmtId="0" fontId="0" fillId="0" borderId="17"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0" fillId="0" borderId="0" xfId="0" applyAlignment="1" applyProtection="1">
      <alignment vertical="top" wrapText="1"/>
      <protection locked="0"/>
    </xf>
    <xf numFmtId="0" fontId="12" fillId="0" borderId="0" xfId="0" applyFont="1" applyAlignment="1" applyProtection="1">
      <alignment horizontal="center" vertical="center"/>
      <protection locked="0"/>
    </xf>
    <xf numFmtId="0" fontId="45" fillId="0" borderId="19" xfId="0" applyFont="1" applyBorder="1" applyAlignment="1" applyProtection="1">
      <alignment horizontal="left" vertical="top"/>
      <protection locked="0"/>
    </xf>
    <xf numFmtId="0" fontId="45" fillId="0" borderId="0" xfId="0" applyFont="1" applyAlignment="1" applyProtection="1">
      <alignment horizontal="left" vertical="top"/>
      <protection locked="0"/>
    </xf>
    <xf numFmtId="0" fontId="46" fillId="0" borderId="0" xfId="0" applyFont="1" applyProtection="1">
      <alignment vertical="center"/>
      <protection locked="0"/>
    </xf>
    <xf numFmtId="0" fontId="7" fillId="0" borderId="0" xfId="0" applyFont="1" applyAlignment="1" applyProtection="1">
      <alignment vertical="center"/>
      <protection locked="0"/>
    </xf>
    <xf numFmtId="0" fontId="12" fillId="0" borderId="0" xfId="0" applyFont="1" applyBorder="1" applyProtection="1">
      <alignment vertical="center"/>
      <protection locked="0"/>
    </xf>
    <xf numFmtId="0" fontId="23" fillId="0" borderId="0" xfId="0" applyFont="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0" xfId="0" applyBorder="1" applyProtection="1">
      <alignment vertical="center"/>
      <protection locked="0"/>
    </xf>
    <xf numFmtId="0" fontId="0"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0" xfId="0" applyFill="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23" fillId="0" borderId="0" xfId="0" applyFont="1" applyBorder="1" applyAlignment="1" applyProtection="1">
      <alignment vertical="center" wrapText="1"/>
      <protection locked="0"/>
    </xf>
    <xf numFmtId="0" fontId="23" fillId="0" borderId="0"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47" fillId="3" borderId="5" xfId="0" applyFont="1" applyFill="1" applyBorder="1" applyAlignment="1">
      <alignment horizontal="center" vertical="center" wrapText="1"/>
    </xf>
    <xf numFmtId="0" fontId="0" fillId="0" borderId="0" xfId="0" applyFont="1" applyAlignment="1" applyProtection="1">
      <alignment vertical="center"/>
      <protection locked="0"/>
    </xf>
    <xf numFmtId="0" fontId="35" fillId="0" borderId="15" xfId="0" applyFont="1" applyBorder="1" applyProtection="1">
      <alignment vertical="center"/>
      <protection locked="0"/>
    </xf>
    <xf numFmtId="0" fontId="49" fillId="0" borderId="15" xfId="0" applyFont="1" applyBorder="1" applyAlignment="1" applyProtection="1">
      <alignment horizontal="center" vertical="center" wrapText="1"/>
      <protection locked="0"/>
    </xf>
    <xf numFmtId="0" fontId="43" fillId="0" borderId="15" xfId="0" applyFont="1" applyBorder="1" applyAlignment="1" applyProtection="1">
      <alignment horizontal="left" vertical="center" wrapText="1"/>
      <protection locked="0"/>
    </xf>
    <xf numFmtId="0" fontId="43" fillId="0" borderId="0" xfId="0" applyFont="1" applyBorder="1" applyAlignment="1" applyProtection="1">
      <alignment horizontal="left" vertical="center" wrapText="1"/>
      <protection locked="0"/>
    </xf>
    <xf numFmtId="0" fontId="43" fillId="0" borderId="0" xfId="0" applyFont="1" applyBorder="1" applyAlignment="1" applyProtection="1">
      <alignment horizontal="center" vertical="center" wrapText="1"/>
      <protection locked="0"/>
    </xf>
    <xf numFmtId="0" fontId="49" fillId="0" borderId="0" xfId="0" applyFont="1" applyBorder="1" applyAlignment="1" applyProtection="1">
      <alignment horizontal="center" vertical="center" wrapText="1"/>
      <protection locked="0"/>
    </xf>
    <xf numFmtId="0" fontId="35" fillId="0" borderId="23" xfId="0" applyFont="1" applyBorder="1" applyProtection="1">
      <alignment vertical="center"/>
      <protection locked="0"/>
    </xf>
    <xf numFmtId="0" fontId="10"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12" fillId="0" borderId="0" xfId="0" applyFont="1" applyAlignment="1" applyProtection="1">
      <alignment horizontal="left" vertical="top"/>
      <protection locked="0"/>
    </xf>
    <xf numFmtId="0" fontId="12" fillId="0" borderId="20" xfId="0" applyFont="1" applyBorder="1" applyAlignment="1" applyProtection="1">
      <alignment horizontal="left" vertical="top"/>
      <protection locked="0"/>
    </xf>
    <xf numFmtId="0" fontId="0" fillId="0" borderId="0" xfId="0" applyAlignment="1" applyProtection="1">
      <alignment horizontal="center" vertical="center"/>
      <protection locked="0"/>
    </xf>
    <xf numFmtId="0" fontId="10" fillId="0" borderId="17"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17" fillId="0" borderId="0" xfId="0" applyFont="1" applyAlignment="1" applyProtection="1">
      <alignment horizontal="center" vertical="center" wrapText="1"/>
      <protection locked="0"/>
    </xf>
    <xf numFmtId="176" fontId="0" fillId="0" borderId="0" xfId="0" applyNumberFormat="1" applyAlignment="1" applyProtection="1">
      <alignment horizontal="center" vertical="center"/>
      <protection locked="0"/>
    </xf>
    <xf numFmtId="0" fontId="0" fillId="0" borderId="20" xfId="0" applyBorder="1" applyAlignment="1" applyProtection="1">
      <alignment horizontal="center" vertical="center"/>
      <protection locked="0"/>
    </xf>
    <xf numFmtId="0" fontId="12" fillId="0" borderId="0" xfId="0" applyFont="1" applyAlignment="1" applyProtection="1">
      <alignment horizontal="left" vertical="center" wrapText="1"/>
      <protection locked="0"/>
    </xf>
    <xf numFmtId="0" fontId="0" fillId="0" borderId="21" xfId="0" applyBorder="1" applyAlignment="1" applyProtection="1">
      <alignment horizontal="center" vertical="center"/>
      <protection locked="0"/>
    </xf>
    <xf numFmtId="180" fontId="0" fillId="0" borderId="0" xfId="0" applyNumberFormat="1" applyAlignment="1" applyProtection="1">
      <alignment horizontal="center" vertical="center" wrapText="1"/>
      <protection locked="0"/>
    </xf>
    <xf numFmtId="176" fontId="44" fillId="0" borderId="20" xfId="0" applyNumberFormat="1" applyFont="1" applyBorder="1" applyAlignment="1" applyProtection="1">
      <alignment horizontal="center" vertical="center"/>
      <protection locked="0"/>
    </xf>
    <xf numFmtId="0" fontId="35" fillId="0" borderId="15" xfId="0" applyFont="1" applyBorder="1" applyAlignment="1" applyProtection="1">
      <alignment horizontal="left" vertical="center"/>
      <protection locked="0"/>
    </xf>
    <xf numFmtId="0" fontId="35" fillId="0" borderId="14" xfId="0" applyFont="1" applyBorder="1" applyProtection="1">
      <alignment vertical="center"/>
      <protection locked="0"/>
    </xf>
    <xf numFmtId="0" fontId="35" fillId="0" borderId="15"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10" fillId="0" borderId="0" xfId="0" applyFont="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0" fillId="0" borderId="0" xfId="0" applyProtection="1">
      <alignment vertical="center"/>
      <protection locked="0"/>
    </xf>
    <xf numFmtId="0" fontId="0" fillId="0" borderId="0" xfId="0" applyAlignment="1" applyProtection="1">
      <alignment horizontal="left" vertical="center" wrapText="1"/>
      <protection locked="0"/>
    </xf>
    <xf numFmtId="0" fontId="0" fillId="0" borderId="0" xfId="0" applyFont="1" applyProtection="1">
      <alignment vertical="center"/>
      <protection locked="0"/>
    </xf>
    <xf numFmtId="0" fontId="0" fillId="0" borderId="0" xfId="0" applyFont="1" applyAlignment="1" applyProtection="1">
      <alignment horizontal="left" vertical="center"/>
      <protection locked="0"/>
    </xf>
    <xf numFmtId="0" fontId="0" fillId="0" borderId="19" xfId="0" applyFont="1" applyBorder="1" applyProtection="1">
      <alignment vertical="center"/>
      <protection locked="0"/>
    </xf>
    <xf numFmtId="0" fontId="0" fillId="0" borderId="17" xfId="0" applyFont="1" applyBorder="1" applyProtection="1">
      <alignment vertical="center"/>
      <protection locked="0"/>
    </xf>
    <xf numFmtId="0" fontId="0" fillId="0" borderId="16" xfId="0" applyFont="1" applyBorder="1" applyProtection="1">
      <alignment vertical="center"/>
      <protection locked="0"/>
    </xf>
    <xf numFmtId="0" fontId="0" fillId="0" borderId="0" xfId="0" applyFont="1" applyProtection="1">
      <alignment vertical="center"/>
      <protection locked="0"/>
    </xf>
    <xf numFmtId="0" fontId="0" fillId="0" borderId="20" xfId="0" applyFont="1" applyBorder="1" applyProtection="1">
      <alignment vertical="center"/>
      <protection locked="0"/>
    </xf>
    <xf numFmtId="0" fontId="0" fillId="0" borderId="17" xfId="0" applyFont="1" applyBorder="1" applyProtection="1">
      <alignment vertical="center"/>
      <protection locked="0"/>
    </xf>
    <xf numFmtId="0" fontId="0" fillId="0" borderId="0" xfId="0" applyFont="1" applyBorder="1" applyProtection="1">
      <alignment vertical="center"/>
      <protection locked="0"/>
    </xf>
    <xf numFmtId="0" fontId="10" fillId="6" borderId="6"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5" fillId="0" borderId="0" xfId="0" applyFont="1" applyProtection="1">
      <alignment vertical="center"/>
      <protection locked="0"/>
    </xf>
    <xf numFmtId="0" fontId="21" fillId="0" borderId="0" xfId="0" applyFont="1" applyProtection="1">
      <alignment vertical="center"/>
      <protection locked="0"/>
    </xf>
    <xf numFmtId="0" fontId="10" fillId="0" borderId="0" xfId="0" applyFont="1" applyProtection="1">
      <alignment vertical="center"/>
      <protection locked="0"/>
    </xf>
    <xf numFmtId="0" fontId="13" fillId="0" borderId="0" xfId="0" applyFont="1" applyProtection="1">
      <alignment vertical="center"/>
      <protection locked="0"/>
    </xf>
    <xf numFmtId="0" fontId="25" fillId="0" borderId="0" xfId="0" applyFont="1" applyProtection="1">
      <alignment vertical="center"/>
      <protection locked="0"/>
    </xf>
    <xf numFmtId="0" fontId="5"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1" fillId="5" borderId="6" xfId="0" applyFont="1" applyFill="1" applyBorder="1" applyAlignment="1" applyProtection="1">
      <alignment horizontal="center" vertical="center"/>
      <protection locked="0"/>
    </xf>
    <xf numFmtId="0" fontId="28" fillId="0" borderId="0" xfId="0" applyFont="1" applyProtection="1">
      <alignment vertical="center"/>
      <protection locked="0"/>
    </xf>
    <xf numFmtId="0" fontId="29" fillId="0" borderId="0" xfId="0" applyFont="1" applyProtection="1">
      <alignment vertical="center"/>
      <protection locked="0"/>
    </xf>
    <xf numFmtId="0" fontId="30" fillId="0" borderId="0" xfId="0" applyFont="1" applyAlignment="1" applyProtection="1">
      <alignment horizontal="left" vertical="center"/>
      <protection locked="0"/>
    </xf>
    <xf numFmtId="0" fontId="30" fillId="0" borderId="0" xfId="0" applyFont="1" applyProtection="1">
      <alignment vertical="center"/>
      <protection locked="0"/>
    </xf>
    <xf numFmtId="0" fontId="0" fillId="8" borderId="6" xfId="0" applyFill="1" applyBorder="1" applyAlignment="1" applyProtection="1">
      <alignment horizontal="left" vertical="center" wrapText="1"/>
      <protection locked="0"/>
    </xf>
    <xf numFmtId="0" fontId="15" fillId="0" borderId="0" xfId="0" applyFont="1" applyProtection="1">
      <alignment vertical="center"/>
      <protection locked="0"/>
    </xf>
    <xf numFmtId="0" fontId="13" fillId="0" borderId="6" xfId="0" applyFont="1" applyBorder="1" applyProtection="1">
      <alignment vertical="center"/>
      <protection locked="0"/>
    </xf>
    <xf numFmtId="0" fontId="0" fillId="0" borderId="6" xfId="0" applyBorder="1" applyProtection="1">
      <alignment vertical="center"/>
      <protection locked="0"/>
    </xf>
    <xf numFmtId="0" fontId="0" fillId="5" borderId="5"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11" fillId="0" borderId="0" xfId="0" applyFont="1" applyProtection="1">
      <alignment vertical="center"/>
      <protection locked="0"/>
    </xf>
    <xf numFmtId="0" fontId="0" fillId="0" borderId="6" xfId="0" applyBorder="1" applyAlignment="1" applyProtection="1">
      <alignment vertical="top"/>
      <protection locked="0"/>
    </xf>
    <xf numFmtId="0" fontId="0" fillId="8" borderId="7" xfId="0" applyFill="1" applyBorder="1" applyAlignment="1" applyProtection="1">
      <alignment horizontal="left" vertical="center"/>
      <protection locked="0"/>
    </xf>
    <xf numFmtId="0" fontId="0" fillId="0" borderId="6" xfId="0" applyBorder="1" applyAlignment="1" applyProtection="1">
      <alignment horizontal="left" vertical="top"/>
      <protection locked="0"/>
    </xf>
    <xf numFmtId="0" fontId="0" fillId="8" borderId="59" xfId="0"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0" fillId="8" borderId="9" xfId="0" applyFill="1" applyBorder="1" applyAlignment="1" applyProtection="1">
      <alignment horizontal="left" vertical="center"/>
      <protection locked="0"/>
    </xf>
    <xf numFmtId="0" fontId="0" fillId="0" borderId="0" xfId="0" quotePrefix="1" applyProtection="1">
      <alignment vertical="center"/>
      <protection locked="0"/>
    </xf>
    <xf numFmtId="0" fontId="0" fillId="0" borderId="32" xfId="0" applyBorder="1" applyProtection="1">
      <alignment vertical="center"/>
      <protection locked="0"/>
    </xf>
    <xf numFmtId="0" fontId="14" fillId="0" borderId="0" xfId="0" applyFont="1" applyProtection="1">
      <alignment vertical="center"/>
      <protection locked="0"/>
    </xf>
    <xf numFmtId="0" fontId="28" fillId="0" borderId="6" xfId="0" applyFont="1" applyBorder="1" applyProtection="1">
      <alignment vertical="center"/>
    </xf>
    <xf numFmtId="0" fontId="39" fillId="0" borderId="6" xfId="0" applyFont="1" applyBorder="1" applyProtection="1">
      <alignment vertical="center"/>
    </xf>
    <xf numFmtId="0" fontId="39" fillId="0" borderId="6" xfId="0" applyFont="1" applyFill="1" applyBorder="1" applyProtection="1">
      <alignment vertical="center"/>
    </xf>
    <xf numFmtId="0" fontId="40" fillId="0" borderId="6" xfId="0" applyFont="1" applyBorder="1" applyProtection="1">
      <alignment vertical="center"/>
    </xf>
    <xf numFmtId="0" fontId="28" fillId="0" borderId="6" xfId="0" applyFont="1" applyBorder="1" applyAlignment="1" applyProtection="1">
      <alignment vertical="center"/>
    </xf>
    <xf numFmtId="0" fontId="38" fillId="7" borderId="21" xfId="4" applyFont="1" applyFill="1" applyBorder="1" applyProtection="1">
      <alignment vertical="center"/>
    </xf>
    <xf numFmtId="0" fontId="38" fillId="7" borderId="6" xfId="4" applyFont="1" applyFill="1" applyBorder="1" applyProtection="1">
      <alignment vertical="center"/>
    </xf>
    <xf numFmtId="0" fontId="13" fillId="0" borderId="6" xfId="0" applyFont="1" applyBorder="1" applyProtection="1">
      <alignment vertical="center"/>
    </xf>
    <xf numFmtId="0" fontId="0" fillId="0" borderId="6" xfId="0" applyBorder="1" applyProtection="1">
      <alignment vertical="center"/>
    </xf>
    <xf numFmtId="0" fontId="5" fillId="0" borderId="6" xfId="0" applyFont="1" applyBorder="1" applyProtection="1">
      <alignment vertical="center"/>
    </xf>
    <xf numFmtId="0" fontId="5" fillId="0" borderId="0" xfId="0" applyFont="1" applyProtection="1">
      <alignment vertical="center"/>
    </xf>
    <xf numFmtId="0" fontId="0" fillId="8" borderId="0" xfId="0" applyFill="1" applyBorder="1" applyAlignment="1" applyProtection="1">
      <alignment horizontal="left" vertical="center" wrapText="1"/>
      <protection locked="0"/>
    </xf>
    <xf numFmtId="0" fontId="24" fillId="0" borderId="0" xfId="0" applyFont="1" applyProtection="1">
      <alignment vertical="center"/>
      <protection locked="0"/>
    </xf>
    <xf numFmtId="0" fontId="0" fillId="0" borderId="0" xfId="0" applyFont="1" applyAlignment="1" applyProtection="1">
      <alignment horizontal="center" vertical="center"/>
      <protection locked="0"/>
    </xf>
    <xf numFmtId="0" fontId="24" fillId="0" borderId="0" xfId="0" applyFont="1" applyBorder="1" applyProtection="1">
      <alignment vertical="center"/>
      <protection locked="0"/>
    </xf>
    <xf numFmtId="0" fontId="0" fillId="0" borderId="0" xfId="0" applyFont="1" applyAlignment="1" applyProtection="1">
      <alignment horizontal="left" vertical="top"/>
      <protection locked="0"/>
    </xf>
    <xf numFmtId="0" fontId="0" fillId="0" borderId="22" xfId="0" applyFont="1" applyBorder="1" applyAlignment="1" applyProtection="1">
      <alignment horizontal="center" vertical="center"/>
      <protection locked="0"/>
    </xf>
    <xf numFmtId="0" fontId="0" fillId="0" borderId="0" xfId="0" applyFont="1" applyAlignment="1" applyProtection="1">
      <alignment horizontal="left" vertical="top" shrinkToFit="1"/>
      <protection locked="0"/>
    </xf>
    <xf numFmtId="0" fontId="0" fillId="0" borderId="0" xfId="0" applyFont="1" applyAlignment="1" applyProtection="1">
      <alignment horizontal="right" vertical="center"/>
      <protection locked="0"/>
    </xf>
    <xf numFmtId="0" fontId="0" fillId="0" borderId="19"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right" vertical="center"/>
      <protection locked="0"/>
    </xf>
    <xf numFmtId="0" fontId="0" fillId="0" borderId="21" xfId="0" applyFont="1" applyBorder="1" applyAlignment="1" applyProtection="1">
      <alignment horizontal="center" vertical="center"/>
      <protection locked="0"/>
    </xf>
    <xf numFmtId="0" fontId="0" fillId="0" borderId="6" xfId="0" applyFont="1" applyBorder="1" applyProtection="1">
      <alignment vertical="center"/>
      <protection locked="0"/>
    </xf>
    <xf numFmtId="0" fontId="22" fillId="0" borderId="0" xfId="0" applyFont="1" applyProtection="1">
      <alignment vertical="center"/>
      <protection locked="0"/>
    </xf>
    <xf numFmtId="0" fontId="32" fillId="0" borderId="0" xfId="0" applyFont="1" applyProtection="1">
      <alignment vertical="center"/>
      <protection locked="0"/>
    </xf>
    <xf numFmtId="0" fontId="27" fillId="0" borderId="0" xfId="0" applyFont="1" applyProtection="1">
      <alignment vertical="center"/>
      <protection locked="0"/>
    </xf>
    <xf numFmtId="0" fontId="8" fillId="0" borderId="0" xfId="0" applyFont="1" applyAlignment="1" applyProtection="1">
      <alignment horizontal="justify" vertical="center"/>
      <protection locked="0"/>
    </xf>
    <xf numFmtId="0" fontId="33" fillId="0" borderId="13" xfId="0" applyFont="1" applyBorder="1" applyProtection="1">
      <alignment vertical="center"/>
      <protection locked="0"/>
    </xf>
    <xf numFmtId="176" fontId="8" fillId="0" borderId="10" xfId="0" applyNumberFormat="1" applyFont="1" applyBorder="1" applyAlignment="1" applyProtection="1">
      <alignment horizontal="left" vertical="center"/>
      <protection locked="0"/>
    </xf>
    <xf numFmtId="176" fontId="8" fillId="0" borderId="12" xfId="0" applyNumberFormat="1" applyFont="1" applyBorder="1" applyAlignment="1" applyProtection="1">
      <alignment horizontal="center" vertical="center"/>
      <protection locked="0"/>
    </xf>
    <xf numFmtId="176" fontId="8" fillId="0" borderId="12" xfId="0" applyNumberFormat="1" applyFont="1" applyBorder="1" applyAlignment="1" applyProtection="1">
      <alignment horizontal="left" vertical="center"/>
      <protection locked="0"/>
    </xf>
    <xf numFmtId="176" fontId="22" fillId="0" borderId="10" xfId="0" applyNumberFormat="1" applyFont="1" applyBorder="1" applyAlignment="1" applyProtection="1">
      <alignment horizontal="right" vertical="center"/>
      <protection locked="0"/>
    </xf>
    <xf numFmtId="0" fontId="22" fillId="0" borderId="0" xfId="0" applyFont="1" applyAlignment="1" applyProtection="1">
      <alignment horizontal="center" vertical="center"/>
      <protection locked="0"/>
    </xf>
    <xf numFmtId="0" fontId="0" fillId="0" borderId="32" xfId="0" applyFont="1" applyBorder="1" applyAlignment="1" applyProtection="1">
      <alignment vertical="center"/>
      <protection locked="0"/>
    </xf>
    <xf numFmtId="0" fontId="22" fillId="0" borderId="0" xfId="0" applyFont="1" applyAlignment="1" applyProtection="1">
      <alignment horizontal="left" vertical="center"/>
      <protection locked="0"/>
    </xf>
    <xf numFmtId="0" fontId="34" fillId="0" borderId="0" xfId="0" applyFont="1" applyProtection="1">
      <alignment vertical="center"/>
      <protection locked="0"/>
    </xf>
    <xf numFmtId="0" fontId="0" fillId="6" borderId="6" xfId="0" applyFont="1" applyFill="1" applyBorder="1" applyAlignment="1" applyProtection="1">
      <alignment horizontal="center" vertical="top" wrapText="1"/>
    </xf>
    <xf numFmtId="0" fontId="0" fillId="6" borderId="6" xfId="0" applyFont="1" applyFill="1" applyBorder="1" applyAlignment="1" applyProtection="1">
      <alignment vertical="top" wrapText="1"/>
    </xf>
    <xf numFmtId="0" fontId="0" fillId="0" borderId="0" xfId="0" applyAlignment="1" applyProtection="1">
      <alignment horizontal="left" vertical="center"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0" borderId="15" xfId="0" applyFont="1" applyBorder="1" applyProtection="1">
      <alignment vertical="center"/>
      <protection locked="0"/>
    </xf>
    <xf numFmtId="0" fontId="17"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17" fillId="0" borderId="0" xfId="0" applyFont="1" applyProtection="1">
      <alignment vertical="center"/>
      <protection locked="0"/>
    </xf>
    <xf numFmtId="0" fontId="17" fillId="4" borderId="6" xfId="0" applyFont="1" applyFill="1" applyBorder="1" applyProtection="1">
      <alignment vertical="center"/>
      <protection locked="0"/>
    </xf>
    <xf numFmtId="0" fontId="17" fillId="0" borderId="15" xfId="0" applyFont="1" applyFill="1" applyBorder="1" applyProtection="1">
      <alignment vertical="center"/>
      <protection locked="0"/>
    </xf>
    <xf numFmtId="0" fontId="17" fillId="0" borderId="0" xfId="0" applyFont="1" applyFill="1" applyBorder="1" applyProtection="1">
      <alignment vertical="center"/>
      <protection locked="0"/>
    </xf>
    <xf numFmtId="0" fontId="17" fillId="0" borderId="0" xfId="0" applyFont="1" applyBorder="1" applyProtection="1">
      <alignment vertical="center"/>
      <protection locked="0"/>
    </xf>
    <xf numFmtId="0" fontId="17" fillId="0" borderId="17" xfId="0" applyFont="1" applyBorder="1" applyProtection="1">
      <alignment vertical="center"/>
      <protection locked="0"/>
    </xf>
    <xf numFmtId="0" fontId="17" fillId="0" borderId="6" xfId="0" applyFont="1" applyBorder="1" applyProtection="1">
      <alignment vertical="center"/>
      <protection locked="0"/>
    </xf>
    <xf numFmtId="0" fontId="17" fillId="0" borderId="0" xfId="0" applyFont="1" applyFill="1" applyBorder="1" applyAlignment="1" applyProtection="1">
      <alignment vertical="center"/>
      <protection locked="0"/>
    </xf>
    <xf numFmtId="0" fontId="17" fillId="0" borderId="28" xfId="0" applyFont="1" applyBorder="1" applyProtection="1">
      <alignment vertical="center"/>
      <protection locked="0"/>
    </xf>
    <xf numFmtId="0" fontId="17" fillId="0" borderId="15" xfId="0" applyFont="1" applyBorder="1" applyProtection="1">
      <alignment vertical="center"/>
      <protection locked="0"/>
    </xf>
    <xf numFmtId="0" fontId="17" fillId="0" borderId="16" xfId="0" applyFont="1" applyBorder="1" applyProtection="1">
      <alignment vertical="center"/>
      <protection locked="0"/>
    </xf>
    <xf numFmtId="0" fontId="17" fillId="0" borderId="21" xfId="0" applyFont="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20" xfId="0" applyFont="1" applyBorder="1" applyProtection="1">
      <alignment vertical="center"/>
      <protection locked="0"/>
    </xf>
    <xf numFmtId="0" fontId="17" fillId="0" borderId="0" xfId="0" applyFont="1" applyBorder="1" applyAlignment="1" applyProtection="1">
      <alignment horizontal="center" vertical="center"/>
      <protection locked="0"/>
    </xf>
    <xf numFmtId="0" fontId="17" fillId="0" borderId="24" xfId="0" applyFont="1" applyBorder="1" applyProtection="1">
      <alignment vertical="center"/>
      <protection locked="0"/>
    </xf>
    <xf numFmtId="0" fontId="56" fillId="0" borderId="0" xfId="0" applyFont="1" applyProtection="1">
      <alignment vertical="center"/>
      <protection locked="0"/>
    </xf>
    <xf numFmtId="0" fontId="17" fillId="8" borderId="6" xfId="0" applyFont="1" applyFill="1" applyBorder="1" applyProtection="1">
      <alignment vertical="center"/>
      <protection locked="0"/>
    </xf>
    <xf numFmtId="0" fontId="17" fillId="8" borderId="28" xfId="0" applyFont="1" applyFill="1" applyBorder="1" applyProtection="1">
      <alignment vertical="center"/>
      <protection locked="0"/>
    </xf>
    <xf numFmtId="0" fontId="49" fillId="0" borderId="15" xfId="0" applyFont="1" applyBorder="1" applyAlignment="1" applyProtection="1">
      <alignment horizontal="left" vertical="center"/>
      <protection locked="0"/>
    </xf>
    <xf numFmtId="0" fontId="17" fillId="0" borderId="14" xfId="0" applyFont="1" applyBorder="1" applyProtection="1">
      <alignment vertical="center"/>
      <protection locked="0"/>
    </xf>
    <xf numFmtId="0" fontId="17" fillId="0" borderId="19" xfId="0" applyFont="1" applyBorder="1" applyProtection="1">
      <alignment vertical="center"/>
      <protection locked="0"/>
    </xf>
    <xf numFmtId="0" fontId="17" fillId="0" borderId="23" xfId="0" applyFont="1" applyBorder="1" applyProtection="1">
      <alignment vertical="center"/>
      <protection locked="0"/>
    </xf>
    <xf numFmtId="0" fontId="17" fillId="0" borderId="15" xfId="0" applyFont="1" applyBorder="1" applyAlignment="1" applyProtection="1">
      <alignment horizontal="center" vertical="center"/>
      <protection locked="0"/>
    </xf>
    <xf numFmtId="0" fontId="0" fillId="0" borderId="6" xfId="0" applyFont="1" applyBorder="1" applyAlignment="1" applyProtection="1">
      <alignment horizontal="center" vertical="center"/>
    </xf>
    <xf numFmtId="0" fontId="17" fillId="0" borderId="6" xfId="0" applyFont="1" applyBorder="1" applyProtection="1">
      <alignment vertical="center"/>
    </xf>
    <xf numFmtId="3" fontId="17" fillId="9" borderId="30" xfId="0" applyNumberFormat="1" applyFont="1" applyFill="1" applyBorder="1" applyProtection="1">
      <alignment vertical="center"/>
      <protection locked="0"/>
    </xf>
    <xf numFmtId="3" fontId="17" fillId="4" borderId="6" xfId="0" applyNumberFormat="1" applyFont="1" applyFill="1" applyBorder="1" applyProtection="1">
      <alignment vertical="center"/>
    </xf>
    <xf numFmtId="179" fontId="17" fillId="0" borderId="6" xfId="0" applyNumberFormat="1" applyFont="1" applyBorder="1" applyProtection="1">
      <alignment vertical="center"/>
      <protection locked="0"/>
    </xf>
    <xf numFmtId="179" fontId="17" fillId="0" borderId="28" xfId="0" applyNumberFormat="1" applyFont="1" applyBorder="1" applyProtection="1">
      <alignment vertical="center"/>
      <protection locked="0"/>
    </xf>
    <xf numFmtId="0" fontId="0" fillId="8" borderId="6" xfId="0" applyFont="1" applyFill="1" applyBorder="1" applyAlignment="1" applyProtection="1">
      <alignment horizontal="center" vertical="center"/>
      <protection locked="0"/>
    </xf>
    <xf numFmtId="0" fontId="0" fillId="8" borderId="28" xfId="0" applyFont="1" applyFill="1" applyBorder="1" applyAlignment="1" applyProtection="1">
      <alignment horizontal="center" vertical="center"/>
      <protection locked="0"/>
    </xf>
    <xf numFmtId="3" fontId="17" fillId="0" borderId="0" xfId="0" applyNumberFormat="1" applyFont="1" applyFill="1" applyBorder="1" applyProtection="1">
      <alignment vertical="center"/>
      <protection locked="0"/>
    </xf>
    <xf numFmtId="3" fontId="17" fillId="4" borderId="39" xfId="0" applyNumberFormat="1" applyFont="1" applyFill="1" applyBorder="1" applyProtection="1">
      <alignment vertical="center"/>
    </xf>
    <xf numFmtId="3" fontId="17" fillId="4" borderId="6" xfId="0" applyNumberFormat="1" applyFont="1" applyFill="1" applyBorder="1" applyProtection="1">
      <alignment vertical="center"/>
      <protection locked="0"/>
    </xf>
    <xf numFmtId="0" fontId="10" fillId="0" borderId="6"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0" fillId="0" borderId="0" xfId="0" applyProtection="1">
      <alignment vertical="center"/>
      <protection locked="0"/>
    </xf>
    <xf numFmtId="0" fontId="15" fillId="0" borderId="6" xfId="0" applyFont="1" applyFill="1" applyBorder="1" applyProtection="1">
      <alignment vertical="center"/>
    </xf>
    <xf numFmtId="0" fontId="57" fillId="7" borderId="6" xfId="4" applyFont="1" applyFill="1" applyBorder="1" applyProtection="1">
      <alignment vertical="center"/>
    </xf>
    <xf numFmtId="0" fontId="7" fillId="0" borderId="17"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4" fontId="0" fillId="0" borderId="18" xfId="0" applyNumberFormat="1" applyBorder="1" applyAlignment="1" applyProtection="1">
      <alignment horizontal="left" vertical="center" wrapText="1"/>
      <protection locked="0"/>
    </xf>
    <xf numFmtId="184" fontId="0" fillId="0" borderId="22" xfId="0" applyNumberFormat="1" applyBorder="1" applyAlignment="1" applyProtection="1">
      <alignment horizontal="left" vertical="center" wrapText="1"/>
      <protection locked="0"/>
    </xf>
    <xf numFmtId="184" fontId="0" fillId="0" borderId="21" xfId="0" applyNumberForma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18"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184" fontId="0" fillId="0" borderId="23" xfId="0" applyNumberFormat="1" applyBorder="1" applyAlignment="1" applyProtection="1">
      <alignment horizontal="center" vertical="center"/>
      <protection locked="0"/>
    </xf>
    <xf numFmtId="184" fontId="0" fillId="0" borderId="17" xfId="0" applyNumberFormat="1" applyBorder="1" applyAlignment="1" applyProtection="1">
      <alignment horizontal="center" vertical="center"/>
      <protection locked="0"/>
    </xf>
    <xf numFmtId="184" fontId="0" fillId="0" borderId="24" xfId="0" applyNumberFormat="1" applyBorder="1" applyAlignment="1" applyProtection="1">
      <alignment horizontal="center" vertical="center"/>
      <protection locked="0"/>
    </xf>
    <xf numFmtId="0" fontId="0" fillId="0" borderId="1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41" fillId="0" borderId="18" xfId="0" applyFont="1" applyBorder="1" applyAlignment="1" applyProtection="1">
      <alignment horizontal="left" vertical="center"/>
      <protection locked="0"/>
    </xf>
    <xf numFmtId="0" fontId="41" fillId="0" borderId="22" xfId="0" applyFont="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2" fillId="0" borderId="14" xfId="0" applyFont="1" applyBorder="1" applyAlignment="1" applyProtection="1">
      <alignment horizontal="left" vertical="top"/>
      <protection locked="0"/>
    </xf>
    <xf numFmtId="0" fontId="12" fillId="0" borderId="15" xfId="0" applyFont="1" applyBorder="1" applyAlignment="1" applyProtection="1">
      <alignment horizontal="left" vertical="top"/>
      <protection locked="0"/>
    </xf>
    <xf numFmtId="0" fontId="12" fillId="0" borderId="16" xfId="0" applyFont="1" applyBorder="1" applyAlignment="1" applyProtection="1">
      <alignment horizontal="left" vertical="top"/>
      <protection locked="0"/>
    </xf>
    <xf numFmtId="0" fontId="12" fillId="0" borderId="23" xfId="0" applyFont="1" applyBorder="1" applyAlignment="1" applyProtection="1">
      <alignment horizontal="left" vertical="top"/>
      <protection locked="0"/>
    </xf>
    <xf numFmtId="0" fontId="12" fillId="0" borderId="17" xfId="0" applyFont="1" applyBorder="1" applyAlignment="1" applyProtection="1">
      <alignment horizontal="left" vertical="top"/>
      <protection locked="0"/>
    </xf>
    <xf numFmtId="0" fontId="12" fillId="0" borderId="24" xfId="0" applyFont="1" applyBorder="1" applyAlignment="1" applyProtection="1">
      <alignment horizontal="left" vertical="top"/>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8"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4" fontId="0" fillId="0" borderId="14" xfId="0" applyNumberFormat="1" applyFont="1" applyBorder="1" applyAlignment="1" applyProtection="1">
      <alignment horizontal="left" vertical="center"/>
      <protection locked="0"/>
    </xf>
    <xf numFmtId="184" fontId="0" fillId="0" borderId="15" xfId="0" applyNumberFormat="1" applyFont="1" applyBorder="1" applyAlignment="1" applyProtection="1">
      <alignment horizontal="left" vertical="center"/>
      <protection locked="0"/>
    </xf>
    <xf numFmtId="184" fontId="0" fillId="0" borderId="16" xfId="0" applyNumberFormat="1" applyFont="1" applyBorder="1" applyAlignment="1" applyProtection="1">
      <alignment horizontal="left" vertical="center"/>
      <protection locked="0"/>
    </xf>
    <xf numFmtId="176" fontId="0" fillId="4" borderId="18" xfId="0" applyNumberFormat="1" applyFill="1" applyBorder="1" applyAlignment="1" applyProtection="1">
      <alignment horizontal="center" vertical="center" wrapText="1"/>
    </xf>
    <xf numFmtId="176" fontId="0" fillId="4" borderId="22" xfId="0" applyNumberFormat="1" applyFill="1" applyBorder="1" applyAlignment="1" applyProtection="1">
      <alignment horizontal="center" vertical="center" wrapText="1"/>
    </xf>
    <xf numFmtId="176" fontId="0" fillId="4" borderId="21" xfId="0" applyNumberFormat="1" applyFill="1" applyBorder="1" applyAlignment="1" applyProtection="1">
      <alignment horizontal="center" vertical="center" wrapText="1"/>
    </xf>
    <xf numFmtId="0" fontId="0" fillId="0" borderId="18"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179" fontId="0" fillId="4" borderId="0" xfId="0" applyNumberFormat="1" applyFill="1" applyBorder="1" applyAlignment="1" applyProtection="1">
      <alignment horizontal="center" vertical="center"/>
    </xf>
    <xf numFmtId="0" fontId="0" fillId="4" borderId="0" xfId="0" applyFill="1" applyBorder="1" applyAlignment="1" applyProtection="1">
      <alignment horizontal="center" vertical="center"/>
    </xf>
    <xf numFmtId="17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82" fontId="0" fillId="0" borderId="22" xfId="0" applyNumberFormat="1" applyBorder="1" applyAlignment="1" applyProtection="1">
      <alignment horizontal="center" vertical="center"/>
      <protection locked="0"/>
    </xf>
    <xf numFmtId="0" fontId="0" fillId="0" borderId="22" xfId="0" applyBorder="1" applyProtection="1">
      <alignment vertical="center"/>
      <protection locked="0"/>
    </xf>
    <xf numFmtId="176" fontId="0" fillId="0" borderId="18" xfId="0" applyNumberFormat="1" applyBorder="1" applyAlignment="1" applyProtection="1">
      <alignment horizontal="center" vertical="center" wrapText="1"/>
      <protection locked="0"/>
    </xf>
    <xf numFmtId="176" fontId="0" fillId="0" borderId="22"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180" fontId="0" fillId="4" borderId="0" xfId="0" applyNumberFormat="1" applyFill="1" applyBorder="1" applyAlignment="1" applyProtection="1">
      <alignment horizontal="center" vertical="center"/>
    </xf>
    <xf numFmtId="0" fontId="0" fillId="0" borderId="0" xfId="0" applyBorder="1" applyAlignment="1" applyProtection="1">
      <alignment horizontal="center" vertical="center"/>
    </xf>
    <xf numFmtId="0" fontId="0" fillId="0" borderId="14"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38" fontId="0" fillId="0" borderId="17" xfId="1" applyFont="1" applyBorder="1" applyAlignment="1" applyProtection="1">
      <alignment horizontal="center" vertical="center"/>
      <protection locked="0"/>
    </xf>
    <xf numFmtId="178" fontId="0" fillId="4" borderId="0" xfId="0" applyNumberFormat="1" applyFill="1" applyBorder="1" applyAlignment="1" applyProtection="1">
      <alignment horizontal="center" vertical="center"/>
    </xf>
    <xf numFmtId="178" fontId="0" fillId="0" borderId="0" xfId="0" applyNumberFormat="1" applyAlignment="1" applyProtection="1">
      <alignment horizontal="center" vertical="center"/>
      <protection locked="0"/>
    </xf>
    <xf numFmtId="0" fontId="10"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14"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19"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23" xfId="0" applyBorder="1" applyAlignment="1" applyProtection="1">
      <alignment horizontal="center" vertical="center" wrapText="1" shrinkToFit="1"/>
      <protection locked="0"/>
    </xf>
    <xf numFmtId="0" fontId="0" fillId="0" borderId="24" xfId="0" applyBorder="1" applyAlignment="1" applyProtection="1">
      <alignment horizontal="center" vertical="center" wrapText="1" shrinkToFit="1"/>
      <protection locked="0"/>
    </xf>
    <xf numFmtId="0" fontId="10" fillId="0" borderId="22"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176" fontId="0" fillId="4" borderId="0" xfId="0" applyNumberFormat="1" applyFill="1" applyBorder="1" applyAlignment="1" applyProtection="1">
      <alignment horizontal="center" vertical="center"/>
    </xf>
    <xf numFmtId="176" fontId="0" fillId="0" borderId="0" xfId="0" applyNumberFormat="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176" fontId="0" fillId="4" borderId="18" xfId="0" applyNumberFormat="1" applyFill="1" applyBorder="1" applyAlignment="1" applyProtection="1">
      <alignment horizontal="right" vertical="center"/>
    </xf>
    <xf numFmtId="0" fontId="0" fillId="4" borderId="22" xfId="0" applyFill="1" applyBorder="1" applyAlignment="1" applyProtection="1">
      <alignment horizontal="right" vertical="center"/>
    </xf>
    <xf numFmtId="0" fontId="0" fillId="0" borderId="28" xfId="0" applyBorder="1" applyAlignment="1" applyProtection="1">
      <alignment horizontal="center"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14" xfId="0" applyBorder="1" applyProtection="1">
      <alignment vertical="center"/>
      <protection locked="0"/>
    </xf>
    <xf numFmtId="0" fontId="0" fillId="0" borderId="19" xfId="0" applyBorder="1" applyProtection="1">
      <alignment vertical="center"/>
      <protection locked="0"/>
    </xf>
    <xf numFmtId="0" fontId="0" fillId="0" borderId="23" xfId="0" applyBorder="1" applyProtection="1">
      <alignment vertical="center"/>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176" fontId="19" fillId="4" borderId="0" xfId="0" applyNumberFormat="1" applyFont="1" applyFill="1" applyBorder="1" applyAlignment="1" applyProtection="1">
      <alignment horizontal="center" vertical="center"/>
    </xf>
    <xf numFmtId="179" fontId="19" fillId="4" borderId="0" xfId="0" applyNumberFormat="1" applyFont="1" applyFill="1" applyBorder="1" applyAlignment="1" applyProtection="1">
      <alignment horizontal="center" vertical="center"/>
    </xf>
    <xf numFmtId="183" fontId="19" fillId="0" borderId="17" xfId="0" applyNumberFormat="1" applyFont="1" applyBorder="1" applyAlignment="1" applyProtection="1">
      <alignment horizontal="center" vertical="center"/>
      <protection locked="0"/>
    </xf>
    <xf numFmtId="183" fontId="0" fillId="0" borderId="17" xfId="0" applyNumberFormat="1" applyBorder="1" applyAlignment="1" applyProtection="1">
      <alignment horizontal="center" vertical="center"/>
      <protection locked="0"/>
    </xf>
    <xf numFmtId="0" fontId="0" fillId="0" borderId="18"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18"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176" fontId="0" fillId="4" borderId="22" xfId="0" applyNumberFormat="1" applyFill="1" applyBorder="1" applyAlignment="1" applyProtection="1">
      <alignment horizontal="right" vertical="center"/>
    </xf>
    <xf numFmtId="176" fontId="0" fillId="0" borderId="22"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0" fillId="0" borderId="22" xfId="0" applyFont="1" applyBorder="1" applyAlignment="1" applyProtection="1">
      <alignment horizontal="center" vertical="center" shrinkToFit="1"/>
      <protection locked="0"/>
    </xf>
    <xf numFmtId="0" fontId="10" fillId="0" borderId="17"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17" xfId="0" applyBorder="1" applyProtection="1">
      <alignment vertical="center"/>
      <protection locked="0"/>
    </xf>
    <xf numFmtId="0" fontId="0" fillId="4"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17" xfId="0" applyFont="1" applyBorder="1" applyAlignment="1" applyProtection="1">
      <alignment horizontal="center" vertical="center" wrapText="1"/>
      <protection locked="0"/>
    </xf>
    <xf numFmtId="0" fontId="0" fillId="0" borderId="17" xfId="0" applyFont="1" applyBorder="1" applyAlignment="1" applyProtection="1">
      <alignmen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18" xfId="0" applyFont="1" applyBorder="1" applyAlignment="1" applyProtection="1">
      <alignment horizontal="center" vertical="center" shrinkToFit="1"/>
      <protection locked="0"/>
    </xf>
    <xf numFmtId="0" fontId="0" fillId="0" borderId="22" xfId="0" applyFont="1" applyBorder="1" applyAlignment="1" applyProtection="1">
      <alignment vertical="center" shrinkToFit="1"/>
      <protection locked="0"/>
    </xf>
    <xf numFmtId="176" fontId="0" fillId="4" borderId="18" xfId="0" applyNumberFormat="1" applyFont="1" applyFill="1" applyBorder="1" applyAlignment="1" applyProtection="1">
      <alignment horizontal="right" vertical="center"/>
    </xf>
    <xf numFmtId="0" fontId="0" fillId="4" borderId="22" xfId="0" applyFont="1" applyFill="1" applyBorder="1" applyProtection="1">
      <alignment vertical="center"/>
    </xf>
    <xf numFmtId="176" fontId="0" fillId="4" borderId="0" xfId="0" applyNumberFormat="1" applyFont="1" applyFill="1" applyBorder="1" applyAlignment="1" applyProtection="1">
      <alignment horizontal="center" vertical="center"/>
    </xf>
    <xf numFmtId="0" fontId="0" fillId="0" borderId="69" xfId="0" applyBorder="1" applyAlignment="1" applyProtection="1">
      <alignment horizontal="center" vertical="center"/>
      <protection locked="0"/>
    </xf>
    <xf numFmtId="0" fontId="0" fillId="0" borderId="70" xfId="0" applyBorder="1" applyProtection="1">
      <alignment vertical="center"/>
      <protection locked="0"/>
    </xf>
    <xf numFmtId="0" fontId="0" fillId="0" borderId="71" xfId="0" applyBorder="1" applyProtection="1">
      <alignment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0" xfId="0" applyProtection="1">
      <alignment vertical="center"/>
      <protection locked="0"/>
    </xf>
    <xf numFmtId="0" fontId="0" fillId="0" borderId="20"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6" xfId="0" applyFont="1" applyBorder="1" applyAlignment="1" applyProtection="1">
      <alignment horizontal="center" vertical="center" wrapText="1"/>
      <protection locked="0"/>
    </xf>
    <xf numFmtId="0" fontId="0" fillId="0" borderId="6" xfId="0" applyFont="1" applyBorder="1" applyProtection="1">
      <alignment vertical="center"/>
      <protection locked="0"/>
    </xf>
    <xf numFmtId="0" fontId="0" fillId="0" borderId="6" xfId="0" applyFont="1" applyBorder="1" applyAlignment="1" applyProtection="1">
      <alignment vertical="center" wrapText="1"/>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48" xfId="0" applyBorder="1" applyProtection="1">
      <alignment vertical="center"/>
      <protection locked="0"/>
    </xf>
    <xf numFmtId="0" fontId="0" fillId="0" borderId="49" xfId="0" applyBorder="1" applyProtection="1">
      <alignment vertical="center"/>
      <protection locked="0"/>
    </xf>
    <xf numFmtId="0" fontId="0" fillId="0" borderId="0" xfId="0" applyAlignment="1" applyProtection="1">
      <alignment horizontal="left" vertical="top"/>
      <protection locked="0"/>
    </xf>
    <xf numFmtId="0" fontId="0" fillId="0" borderId="0" xfId="0" applyFont="1" applyAlignment="1" applyProtection="1">
      <alignment horizontal="left" vertical="top" wrapText="1"/>
      <protection locked="0"/>
    </xf>
    <xf numFmtId="0" fontId="0" fillId="0" borderId="0" xfId="0" applyFont="1" applyAlignment="1" applyProtection="1">
      <alignment horizontal="left" vertical="top"/>
      <protection locked="0"/>
    </xf>
    <xf numFmtId="0" fontId="0" fillId="0" borderId="24" xfId="0" applyBorder="1" applyProtection="1">
      <alignment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12" fillId="0" borderId="19" xfId="0" applyFont="1" applyBorder="1" applyAlignment="1" applyProtection="1">
      <alignment horizontal="left" vertical="top"/>
      <protection locked="0"/>
    </xf>
    <xf numFmtId="0" fontId="12" fillId="0" borderId="0" xfId="0" applyFont="1" applyAlignment="1" applyProtection="1">
      <alignment horizontal="left" vertical="top"/>
      <protection locked="0"/>
    </xf>
    <xf numFmtId="0" fontId="12" fillId="0" borderId="20" xfId="0" applyFont="1" applyBorder="1" applyAlignment="1" applyProtection="1">
      <alignment horizontal="left" vertical="top"/>
      <protection locked="0"/>
    </xf>
    <xf numFmtId="0" fontId="12" fillId="0" borderId="14"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5" fillId="0" borderId="23"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2" fillId="0" borderId="17" xfId="0" applyFont="1" applyBorder="1" applyAlignment="1" applyProtection="1">
      <alignment horizontal="center" vertical="center"/>
      <protection locked="0"/>
    </xf>
    <xf numFmtId="0" fontId="0" fillId="0" borderId="0" xfId="0" applyFont="1" applyAlignment="1">
      <alignment horizontal="left" vertical="center" wrapText="1"/>
    </xf>
    <xf numFmtId="0" fontId="21" fillId="0" borderId="0" xfId="0" applyFont="1" applyAlignment="1">
      <alignment horizontal="center" vertical="center"/>
    </xf>
    <xf numFmtId="0" fontId="20" fillId="0" borderId="0" xfId="0" applyFont="1" applyAlignment="1">
      <alignment horizontal="center" vertical="center"/>
    </xf>
    <xf numFmtId="0" fontId="36" fillId="0" borderId="0" xfId="0" applyFont="1" applyAlignment="1">
      <alignment horizontal="left" vertical="center" wrapText="1"/>
    </xf>
    <xf numFmtId="0" fontId="52" fillId="0" borderId="0" xfId="0" applyFont="1" applyAlignment="1">
      <alignment horizontal="left" vertical="center" wrapText="1"/>
    </xf>
    <xf numFmtId="0" fontId="0" fillId="0" borderId="37"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left" vertical="center"/>
    </xf>
    <xf numFmtId="0" fontId="48" fillId="0" borderId="0" xfId="5" applyAlignment="1" applyProtection="1">
      <alignment horizontal="left" vertical="center" wrapText="1"/>
      <protection locked="0"/>
    </xf>
    <xf numFmtId="0" fontId="0" fillId="0" borderId="63"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0" fillId="0" borderId="0" xfId="0" applyAlignment="1" applyProtection="1">
      <alignment horizontal="left" vertical="top" wrapText="1"/>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21" fillId="0" borderId="0" xfId="0" applyFont="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8" xfId="0" applyFont="1" applyFill="1" applyBorder="1" applyAlignment="1" applyProtection="1">
      <alignment vertical="center" wrapText="1"/>
      <protection locked="0"/>
    </xf>
    <xf numFmtId="0" fontId="17" fillId="0" borderId="22" xfId="0" applyFont="1" applyFill="1" applyBorder="1" applyAlignment="1" applyProtection="1">
      <alignment vertical="center" wrapText="1"/>
      <protection locked="0"/>
    </xf>
    <xf numFmtId="0" fontId="17" fillId="0" borderId="21" xfId="0" applyFont="1" applyFill="1" applyBorder="1" applyAlignment="1" applyProtection="1">
      <alignment vertical="center" wrapText="1"/>
      <protection locked="0"/>
    </xf>
    <xf numFmtId="0" fontId="1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20" xfId="0" applyBorder="1" applyAlignment="1" applyProtection="1">
      <alignment vertical="center" wrapText="1"/>
      <protection locked="0"/>
    </xf>
    <xf numFmtId="0" fontId="17" fillId="0" borderId="6" xfId="0" applyFont="1" applyBorder="1" applyAlignment="1" applyProtection="1">
      <alignment vertical="center"/>
      <protection locked="0"/>
    </xf>
    <xf numFmtId="0" fontId="0" fillId="0" borderId="15" xfId="0" applyFont="1" applyBorder="1" applyAlignment="1" applyProtection="1">
      <alignment horizontal="center" vertical="center"/>
      <protection locked="0"/>
    </xf>
    <xf numFmtId="0" fontId="17"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31"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22" fillId="0" borderId="33"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22" fillId="0" borderId="32" xfId="0" applyFont="1" applyBorder="1" applyProtection="1">
      <alignment vertical="center"/>
      <protection locked="0"/>
    </xf>
    <xf numFmtId="0" fontId="22" fillId="0" borderId="33" xfId="0" applyFont="1" applyBorder="1" applyProtection="1">
      <alignment vertical="center"/>
      <protection locked="0"/>
    </xf>
    <xf numFmtId="0" fontId="8" fillId="0" borderId="34"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35"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22" fillId="0" borderId="0" xfId="0" applyFont="1" applyProtection="1">
      <alignment vertical="center"/>
      <protection locked="0"/>
    </xf>
    <xf numFmtId="0" fontId="22" fillId="0" borderId="35" xfId="0" applyFont="1" applyBorder="1" applyProtection="1">
      <alignment vertical="center"/>
      <protection locked="0"/>
    </xf>
    <xf numFmtId="0" fontId="22" fillId="0" borderId="34" xfId="0" applyFont="1" applyBorder="1" applyProtection="1">
      <alignment vertical="center"/>
      <protection locked="0"/>
    </xf>
    <xf numFmtId="176" fontId="8" fillId="0" borderId="37" xfId="0" applyNumberFormat="1" applyFont="1" applyBorder="1" applyAlignment="1" applyProtection="1">
      <alignment horizontal="right" vertical="center"/>
      <protection locked="0"/>
    </xf>
    <xf numFmtId="176" fontId="8" fillId="0" borderId="12" xfId="0" applyNumberFormat="1" applyFont="1" applyBorder="1" applyAlignment="1" applyProtection="1">
      <alignment horizontal="right" vertical="center"/>
      <protection locked="0"/>
    </xf>
    <xf numFmtId="176" fontId="8" fillId="4" borderId="37" xfId="0" applyNumberFormat="1" applyFont="1" applyFill="1" applyBorder="1" applyAlignment="1" applyProtection="1">
      <alignment horizontal="right" vertical="center"/>
    </xf>
    <xf numFmtId="176" fontId="22" fillId="4" borderId="12" xfId="0" applyNumberFormat="1" applyFont="1" applyFill="1" applyBorder="1" applyAlignment="1" applyProtection="1">
      <alignment horizontal="right" vertical="center"/>
    </xf>
    <xf numFmtId="0" fontId="8" fillId="0" borderId="33" xfId="0" applyFont="1" applyBorder="1" applyAlignment="1" applyProtection="1">
      <alignment horizontal="left" vertical="center"/>
      <protection locked="0"/>
    </xf>
    <xf numFmtId="0" fontId="8" fillId="0" borderId="32" xfId="0" applyFont="1" applyBorder="1" applyAlignment="1" applyProtection="1">
      <alignment horizontal="left" vertical="center" wrapText="1"/>
      <protection locked="0"/>
    </xf>
    <xf numFmtId="0" fontId="8" fillId="0" borderId="33"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34"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35" xfId="0" applyFont="1"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176" fontId="8" fillId="0" borderId="37" xfId="0" applyNumberFormat="1" applyFont="1" applyBorder="1" applyAlignment="1" applyProtection="1">
      <alignment horizontal="center" vertical="center"/>
      <protection locked="0"/>
    </xf>
    <xf numFmtId="176" fontId="8" fillId="0" borderId="12" xfId="0" applyNumberFormat="1" applyFont="1" applyBorder="1" applyAlignment="1" applyProtection="1">
      <alignment horizontal="center" vertical="center"/>
      <protection locked="0"/>
    </xf>
    <xf numFmtId="0" fontId="8" fillId="0" borderId="0" xfId="0" applyFont="1" applyAlignment="1" applyProtection="1">
      <alignment horizontal="left" vertical="top" wrapText="1"/>
      <protection locked="0"/>
    </xf>
    <xf numFmtId="0" fontId="8" fillId="0" borderId="35" xfId="0" applyFont="1" applyBorder="1" applyAlignment="1" applyProtection="1">
      <alignment horizontal="left" vertical="top" wrapText="1"/>
      <protection locked="0"/>
    </xf>
    <xf numFmtId="0" fontId="8" fillId="0" borderId="36"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176" fontId="8" fillId="4" borderId="12" xfId="0" applyNumberFormat="1" applyFont="1" applyFill="1" applyBorder="1" applyAlignment="1" applyProtection="1">
      <alignment horizontal="right" vertical="center"/>
    </xf>
    <xf numFmtId="176" fontId="39" fillId="0" borderId="31" xfId="0" applyNumberFormat="1" applyFont="1" applyBorder="1" applyAlignment="1" applyProtection="1">
      <alignment horizontal="left" vertical="center"/>
      <protection locked="0"/>
    </xf>
    <xf numFmtId="176" fontId="39" fillId="0" borderId="32" xfId="0" applyNumberFormat="1" applyFont="1" applyBorder="1" applyAlignment="1" applyProtection="1">
      <alignment horizontal="left" vertical="center"/>
      <protection locked="0"/>
    </xf>
    <xf numFmtId="176" fontId="39" fillId="0" borderId="33" xfId="0" applyNumberFormat="1" applyFont="1" applyBorder="1" applyAlignment="1" applyProtection="1">
      <alignment horizontal="left" vertical="center"/>
      <protection locked="0"/>
    </xf>
    <xf numFmtId="176" fontId="53" fillId="0" borderId="31" xfId="0" applyNumberFormat="1" applyFont="1" applyBorder="1" applyAlignment="1" applyProtection="1">
      <alignment horizontal="left" vertical="center"/>
      <protection locked="0"/>
    </xf>
    <xf numFmtId="176" fontId="53" fillId="0" borderId="32" xfId="0" applyNumberFormat="1" applyFont="1" applyBorder="1" applyAlignment="1" applyProtection="1">
      <alignment horizontal="left" vertical="center"/>
      <protection locked="0"/>
    </xf>
    <xf numFmtId="176" fontId="53" fillId="0" borderId="33" xfId="0" applyNumberFormat="1" applyFont="1" applyBorder="1" applyAlignment="1" applyProtection="1">
      <alignment horizontal="left" vertical="center"/>
      <protection locked="0"/>
    </xf>
    <xf numFmtId="176" fontId="8" fillId="0" borderId="31" xfId="0" applyNumberFormat="1" applyFont="1" applyBorder="1" applyProtection="1">
      <alignment vertical="center"/>
      <protection locked="0"/>
    </xf>
    <xf numFmtId="176" fontId="8" fillId="0" borderId="32" xfId="0" applyNumberFormat="1" applyFont="1" applyBorder="1" applyProtection="1">
      <alignment vertical="center"/>
      <protection locked="0"/>
    </xf>
    <xf numFmtId="176" fontId="8" fillId="0" borderId="33" xfId="0" applyNumberFormat="1" applyFont="1" applyBorder="1" applyProtection="1">
      <alignment vertical="center"/>
      <protection locked="0"/>
    </xf>
    <xf numFmtId="176" fontId="8" fillId="0" borderId="31" xfId="0" applyNumberFormat="1" applyFont="1" applyBorder="1" applyAlignment="1" applyProtection="1">
      <alignment horizontal="center" vertical="center"/>
      <protection locked="0"/>
    </xf>
    <xf numFmtId="176" fontId="8" fillId="0" borderId="32"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13" xfId="0" applyNumberFormat="1" applyFont="1" applyBorder="1" applyAlignment="1" applyProtection="1">
      <alignment horizontal="center" vertical="center"/>
      <protection locked="0"/>
    </xf>
    <xf numFmtId="176" fontId="53" fillId="0" borderId="34" xfId="0" applyNumberFormat="1" applyFont="1" applyBorder="1" applyAlignment="1" applyProtection="1">
      <alignment horizontal="right" vertical="center"/>
      <protection locked="0"/>
    </xf>
    <xf numFmtId="176" fontId="53" fillId="0" borderId="0" xfId="0" applyNumberFormat="1" applyFont="1" applyAlignment="1" applyProtection="1">
      <alignment horizontal="right" vertical="center"/>
      <protection locked="0"/>
    </xf>
    <xf numFmtId="176" fontId="53" fillId="0" borderId="35" xfId="0" applyNumberFormat="1" applyFont="1" applyBorder="1" applyAlignment="1" applyProtection="1">
      <alignment horizontal="right" vertical="center"/>
      <protection locked="0"/>
    </xf>
    <xf numFmtId="176" fontId="8" fillId="0" borderId="11"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left" vertical="center"/>
      <protection locked="0"/>
    </xf>
    <xf numFmtId="176" fontId="8" fillId="0" borderId="0" xfId="0" applyNumberFormat="1" applyFont="1" applyAlignment="1" applyProtection="1">
      <alignment horizontal="left" vertical="center"/>
      <protection locked="0"/>
    </xf>
    <xf numFmtId="176" fontId="8" fillId="0" borderId="35" xfId="0" applyNumberFormat="1" applyFont="1" applyBorder="1" applyAlignment="1" applyProtection="1">
      <alignment horizontal="left" vertical="center"/>
      <protection locked="0"/>
    </xf>
    <xf numFmtId="49" fontId="8" fillId="0" borderId="36"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176" fontId="53" fillId="0" borderId="34" xfId="0" applyNumberFormat="1" applyFont="1" applyBorder="1" applyAlignment="1" applyProtection="1">
      <alignment horizontal="right" vertical="center" wrapText="1"/>
      <protection locked="0"/>
    </xf>
    <xf numFmtId="176" fontId="22" fillId="0" borderId="31" xfId="0" applyNumberFormat="1" applyFont="1" applyBorder="1" applyAlignment="1" applyProtection="1">
      <alignment horizontal="right" vertical="center"/>
      <protection locked="0"/>
    </xf>
    <xf numFmtId="0" fontId="22" fillId="0" borderId="32" xfId="0" applyFont="1" applyBorder="1" applyAlignment="1" applyProtection="1">
      <alignment horizontal="right" vertical="center"/>
      <protection locked="0"/>
    </xf>
    <xf numFmtId="0" fontId="22" fillId="0" borderId="33" xfId="0" applyFont="1" applyBorder="1" applyAlignment="1" applyProtection="1">
      <alignment horizontal="right" vertical="center"/>
      <protection locked="0"/>
    </xf>
    <xf numFmtId="176" fontId="22" fillId="0" borderId="31" xfId="0" applyNumberFormat="1" applyFont="1" applyBorder="1" applyAlignment="1" applyProtection="1">
      <alignment horizontal="left" vertical="center"/>
      <protection locked="0"/>
    </xf>
    <xf numFmtId="176" fontId="22" fillId="0" borderId="32" xfId="0" applyNumberFormat="1" applyFont="1" applyBorder="1" applyAlignment="1" applyProtection="1">
      <alignment horizontal="left" vertical="center"/>
      <protection locked="0"/>
    </xf>
    <xf numFmtId="0" fontId="22" fillId="0" borderId="3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8" fillId="0" borderId="53" xfId="0" applyFont="1" applyBorder="1" applyAlignment="1" applyProtection="1">
      <alignment horizontal="left" vertical="center"/>
      <protection locked="0"/>
    </xf>
    <xf numFmtId="0" fontId="22" fillId="0" borderId="54" xfId="0" applyFont="1" applyBorder="1" applyAlignment="1" applyProtection="1">
      <alignment horizontal="left" vertical="center"/>
      <protection locked="0"/>
    </xf>
    <xf numFmtId="176" fontId="22" fillId="0" borderId="53" xfId="0" applyNumberFormat="1" applyFont="1" applyBorder="1" applyAlignment="1" applyProtection="1">
      <alignment horizontal="right" vertical="center"/>
      <protection locked="0"/>
    </xf>
    <xf numFmtId="0" fontId="22" fillId="0" borderId="54" xfId="0" applyFont="1" applyBorder="1" applyAlignment="1" applyProtection="1">
      <alignment horizontal="right" vertical="center"/>
      <protection locked="0"/>
    </xf>
    <xf numFmtId="0" fontId="22" fillId="0" borderId="55" xfId="0" applyFont="1" applyBorder="1" applyAlignment="1" applyProtection="1">
      <alignment horizontal="right" vertical="center"/>
      <protection locked="0"/>
    </xf>
    <xf numFmtId="176" fontId="27" fillId="0" borderId="53" xfId="0" applyNumberFormat="1" applyFont="1" applyBorder="1" applyAlignment="1" applyProtection="1">
      <alignment horizontal="left" vertical="center"/>
      <protection locked="0"/>
    </xf>
    <xf numFmtId="176" fontId="27" fillId="0" borderId="54" xfId="0" applyNumberFormat="1" applyFont="1" applyBorder="1" applyAlignment="1" applyProtection="1">
      <alignment horizontal="left"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176" fontId="8" fillId="4" borderId="37" xfId="0" applyNumberFormat="1" applyFont="1" applyFill="1" applyBorder="1" applyAlignment="1" applyProtection="1">
      <alignment horizontal="center" vertical="center"/>
    </xf>
    <xf numFmtId="176" fontId="8" fillId="4" borderId="12" xfId="0" applyNumberFormat="1" applyFont="1" applyFill="1" applyBorder="1" applyAlignment="1" applyProtection="1">
      <alignment horizontal="center" vertical="center"/>
    </xf>
    <xf numFmtId="0" fontId="8" fillId="0" borderId="37"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37"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6" fontId="22" fillId="0" borderId="53" xfId="0" applyNumberFormat="1" applyFont="1" applyBorder="1" applyAlignment="1" applyProtection="1">
      <alignment horizontal="left" vertical="center"/>
      <protection locked="0"/>
    </xf>
    <xf numFmtId="176" fontId="22" fillId="0" borderId="54" xfId="0" applyNumberFormat="1" applyFont="1" applyBorder="1" applyAlignment="1" applyProtection="1">
      <alignment horizontal="left" vertical="center"/>
      <protection locked="0"/>
    </xf>
    <xf numFmtId="176" fontId="22" fillId="0" borderId="36" xfId="0" applyNumberFormat="1" applyFont="1" applyBorder="1" applyAlignment="1" applyProtection="1">
      <alignment horizontal="right" vertical="center"/>
      <protection locked="0"/>
    </xf>
    <xf numFmtId="0" fontId="22" fillId="0" borderId="13"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176" fontId="54" fillId="0" borderId="53" xfId="0" applyNumberFormat="1" applyFont="1" applyBorder="1" applyAlignment="1" applyProtection="1">
      <alignment horizontal="left" vertical="center"/>
      <protection locked="0"/>
    </xf>
    <xf numFmtId="176" fontId="54" fillId="0" borderId="54" xfId="0" applyNumberFormat="1" applyFont="1" applyBorder="1" applyAlignment="1" applyProtection="1">
      <alignment horizontal="left" vertical="center"/>
      <protection locked="0"/>
    </xf>
    <xf numFmtId="0" fontId="22" fillId="0" borderId="3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176" fontId="22" fillId="0" borderId="37" xfId="0" applyNumberFormat="1"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12" xfId="0" applyFont="1" applyBorder="1" applyProtection="1">
      <alignment vertical="center"/>
      <protection locked="0"/>
    </xf>
    <xf numFmtId="0" fontId="22" fillId="0" borderId="10" xfId="0" applyFont="1" applyBorder="1" applyProtection="1">
      <alignment vertical="center"/>
      <protection locked="0"/>
    </xf>
    <xf numFmtId="176" fontId="22" fillId="0" borderId="55" xfId="0" applyNumberFormat="1" applyFont="1" applyBorder="1" applyAlignment="1" applyProtection="1">
      <alignment horizontal="left" vertical="center"/>
      <protection locked="0"/>
    </xf>
    <xf numFmtId="176" fontId="54" fillId="0" borderId="34" xfId="0" applyNumberFormat="1" applyFont="1" applyBorder="1" applyAlignment="1" applyProtection="1">
      <alignment horizontal="left" vertical="center"/>
      <protection locked="0"/>
    </xf>
    <xf numFmtId="176" fontId="54" fillId="0" borderId="0" xfId="0" applyNumberFormat="1" applyFont="1" applyAlignment="1" applyProtection="1">
      <alignment horizontal="left" vertical="center"/>
      <protection locked="0"/>
    </xf>
    <xf numFmtId="0" fontId="22" fillId="0" borderId="34"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38" xfId="0" applyFont="1" applyBorder="1" applyAlignment="1" applyProtection="1">
      <alignment horizontal="left" vertical="center" wrapText="1"/>
      <protection locked="0"/>
    </xf>
    <xf numFmtId="176" fontId="22" fillId="0" borderId="38" xfId="0" applyNumberFormat="1" applyFont="1" applyBorder="1" applyAlignment="1" applyProtection="1">
      <alignment horizontal="center" vertical="center" wrapText="1"/>
      <protection locked="0"/>
    </xf>
    <xf numFmtId="176" fontId="22" fillId="0" borderId="38" xfId="0" applyNumberFormat="1" applyFont="1" applyBorder="1" applyAlignment="1" applyProtection="1">
      <alignment horizontal="right" vertical="center" wrapText="1"/>
      <protection locked="0"/>
    </xf>
    <xf numFmtId="0" fontId="22" fillId="0" borderId="35"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22" fillId="0" borderId="39"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176" fontId="22" fillId="0" borderId="56" xfId="0" applyNumberFormat="1" applyFont="1" applyBorder="1" applyAlignment="1" applyProtection="1">
      <alignment horizontal="right" vertical="center" wrapText="1"/>
      <protection locked="0"/>
    </xf>
    <xf numFmtId="0" fontId="22" fillId="0" borderId="54" xfId="0" applyFont="1" applyBorder="1" applyAlignment="1" applyProtection="1">
      <alignment horizontal="center" vertical="center" wrapText="1"/>
      <protection locked="0"/>
    </xf>
    <xf numFmtId="0" fontId="22" fillId="0" borderId="55"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56" xfId="0" applyFont="1" applyBorder="1" applyAlignment="1" applyProtection="1">
      <alignment horizontal="left" vertical="center" wrapText="1"/>
      <protection locked="0"/>
    </xf>
    <xf numFmtId="176" fontId="22" fillId="0" borderId="56" xfId="0" applyNumberFormat="1" applyFont="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22" fillId="0" borderId="36"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46" xfId="0" applyFont="1" applyBorder="1" applyAlignment="1" applyProtection="1">
      <alignment horizontal="left" vertical="center" wrapText="1"/>
      <protection locked="0"/>
    </xf>
    <xf numFmtId="176" fontId="22" fillId="0" borderId="46" xfId="0" applyNumberFormat="1" applyFont="1" applyBorder="1" applyAlignment="1" applyProtection="1">
      <alignment horizontal="center" vertical="center" wrapText="1"/>
      <protection locked="0"/>
    </xf>
    <xf numFmtId="176" fontId="22" fillId="0" borderId="46" xfId="0" applyNumberFormat="1" applyFont="1" applyBorder="1" applyAlignment="1" applyProtection="1">
      <alignment horizontal="right" vertical="center" wrapText="1"/>
      <protection locked="0"/>
    </xf>
    <xf numFmtId="0" fontId="22" fillId="0" borderId="11" xfId="0" applyFont="1" applyBorder="1" applyAlignment="1" applyProtection="1">
      <alignment horizontal="center" vertical="center" wrapText="1"/>
      <protection locked="0"/>
    </xf>
    <xf numFmtId="0" fontId="0" fillId="0" borderId="18"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4" borderId="18" xfId="0" applyFont="1" applyFill="1" applyBorder="1" applyAlignment="1" applyProtection="1">
      <alignment horizontal="left" vertical="center" wrapText="1"/>
      <protection locked="0"/>
    </xf>
    <xf numFmtId="0" fontId="0" fillId="0" borderId="21" xfId="0" applyFont="1" applyBorder="1" applyAlignment="1" applyProtection="1">
      <alignment vertical="center"/>
      <protection locked="0"/>
    </xf>
    <xf numFmtId="0" fontId="12" fillId="6" borderId="18" xfId="0" applyFont="1" applyFill="1" applyBorder="1" applyAlignment="1" applyProtection="1">
      <alignment horizontal="left" vertical="center" wrapText="1"/>
      <protection locked="0"/>
    </xf>
    <xf numFmtId="0" fontId="12" fillId="0" borderId="22" xfId="0" applyFont="1" applyBorder="1" applyAlignment="1" applyProtection="1">
      <alignment vertical="center" wrapText="1"/>
      <protection locked="0"/>
    </xf>
    <xf numFmtId="0" fontId="12" fillId="0" borderId="21" xfId="0" applyFont="1" applyBorder="1" applyAlignment="1" applyProtection="1">
      <alignment vertical="center"/>
      <protection locked="0"/>
    </xf>
    <xf numFmtId="0" fontId="45" fillId="0" borderId="0" xfId="0" applyFont="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12" fillId="0" borderId="14" xfId="0" applyFont="1" applyBorder="1" applyAlignment="1" applyProtection="1">
      <alignment vertical="center" wrapText="1"/>
      <protection locked="0"/>
    </xf>
    <xf numFmtId="0" fontId="12" fillId="0" borderId="15" xfId="0" applyFont="1" applyBorder="1" applyProtection="1">
      <alignment vertical="center"/>
      <protection locked="0"/>
    </xf>
    <xf numFmtId="0" fontId="12" fillId="0" borderId="16" xfId="0" applyFont="1" applyBorder="1" applyProtection="1">
      <alignment vertical="center"/>
      <protection locked="0"/>
    </xf>
    <xf numFmtId="0" fontId="12" fillId="0" borderId="19" xfId="0" applyFont="1" applyBorder="1" applyProtection="1">
      <alignment vertical="center"/>
      <protection locked="0"/>
    </xf>
    <xf numFmtId="0" fontId="12" fillId="0" borderId="0" xfId="0" applyFont="1" applyProtection="1">
      <alignment vertical="center"/>
      <protection locked="0"/>
    </xf>
    <xf numFmtId="0" fontId="12" fillId="0" borderId="20" xfId="0" applyFont="1" applyBorder="1" applyProtection="1">
      <alignment vertical="center"/>
      <protection locked="0"/>
    </xf>
    <xf numFmtId="0" fontId="12" fillId="0" borderId="23" xfId="0" applyFont="1" applyBorder="1" applyProtection="1">
      <alignment vertical="center"/>
      <protection locked="0"/>
    </xf>
    <xf numFmtId="0" fontId="12" fillId="0" borderId="17" xfId="0" applyFont="1" applyBorder="1" applyProtection="1">
      <alignment vertical="center"/>
      <protection locked="0"/>
    </xf>
    <xf numFmtId="0" fontId="12" fillId="0" borderId="24" xfId="0" applyFont="1" applyBorder="1" applyProtection="1">
      <alignment vertical="center"/>
      <protection locked="0"/>
    </xf>
    <xf numFmtId="0" fontId="0" fillId="0" borderId="14" xfId="0" applyFont="1" applyFill="1" applyBorder="1" applyProtection="1">
      <alignment vertical="center"/>
      <protection locked="0"/>
    </xf>
    <xf numFmtId="0" fontId="0" fillId="0" borderId="15" xfId="0" applyFont="1" applyFill="1" applyBorder="1" applyProtection="1">
      <alignment vertical="center"/>
      <protection locked="0"/>
    </xf>
    <xf numFmtId="0" fontId="0" fillId="0" borderId="16" xfId="0" applyFont="1" applyFill="1" applyBorder="1" applyProtection="1">
      <alignment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0" fillId="0" borderId="23" xfId="0" applyFont="1" applyFill="1" applyBorder="1" applyProtection="1">
      <alignment vertical="center"/>
      <protection locked="0"/>
    </xf>
    <xf numFmtId="0" fontId="0" fillId="0" borderId="17" xfId="0" applyFont="1" applyFill="1" applyBorder="1" applyProtection="1">
      <alignment vertical="center"/>
      <protection locked="0"/>
    </xf>
    <xf numFmtId="0" fontId="0" fillId="0" borderId="24" xfId="0" applyFont="1" applyFill="1" applyBorder="1" applyProtection="1">
      <alignment vertical="center"/>
      <protection locked="0"/>
    </xf>
    <xf numFmtId="176" fontId="0" fillId="4" borderId="23" xfId="0" applyNumberFormat="1" applyFont="1" applyFill="1" applyBorder="1" applyAlignment="1" applyProtection="1">
      <alignment horizontal="right" vertical="center"/>
    </xf>
    <xf numFmtId="0" fontId="0" fillId="0" borderId="17" xfId="0" applyFont="1" applyBorder="1" applyAlignment="1" applyProtection="1">
      <alignment horizontal="right" vertical="center"/>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12" fillId="0" borderId="15" xfId="0" applyFont="1" applyBorder="1" applyAlignment="1" applyProtection="1">
      <alignment vertical="center" wrapText="1"/>
      <protection locked="0"/>
    </xf>
    <xf numFmtId="0" fontId="12" fillId="0" borderId="0" xfId="0" applyFont="1" applyBorder="1" applyProtection="1">
      <alignment vertical="center"/>
      <protection locked="0"/>
    </xf>
    <xf numFmtId="0" fontId="0" fillId="0" borderId="40" xfId="0" applyFont="1" applyFill="1" applyBorder="1" applyProtection="1">
      <alignment vertical="center"/>
      <protection locked="0"/>
    </xf>
    <xf numFmtId="0" fontId="0" fillId="0" borderId="41" xfId="0" applyFont="1" applyFill="1" applyBorder="1" applyProtection="1">
      <alignment vertical="center"/>
      <protection locked="0"/>
    </xf>
    <xf numFmtId="0" fontId="0" fillId="0" borderId="42" xfId="0" applyFont="1" applyFill="1" applyBorder="1" applyProtection="1">
      <alignment vertical="center"/>
      <protection locked="0"/>
    </xf>
    <xf numFmtId="0" fontId="0" fillId="0" borderId="43"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12" fillId="0" borderId="45"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179" fontId="0" fillId="0" borderId="57" xfId="0" applyNumberFormat="1" applyFont="1" applyFill="1" applyBorder="1" applyAlignment="1" applyProtection="1">
      <alignment horizontal="right" vertical="center"/>
      <protection locked="0"/>
    </xf>
    <xf numFmtId="179" fontId="0" fillId="0" borderId="58" xfId="0" applyNumberFormat="1" applyFont="1" applyFill="1" applyBorder="1" applyAlignment="1" applyProtection="1">
      <alignment horizontal="right" vertical="center"/>
      <protection locked="0"/>
    </xf>
    <xf numFmtId="0" fontId="0" fillId="0" borderId="4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58"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179" fontId="0" fillId="4" borderId="23" xfId="0" applyNumberFormat="1" applyFont="1" applyFill="1" applyBorder="1" applyAlignment="1" applyProtection="1">
      <alignment horizontal="right" vertical="center"/>
    </xf>
    <xf numFmtId="179" fontId="0" fillId="0" borderId="18" xfId="0" applyNumberFormat="1" applyFont="1" applyFill="1" applyBorder="1" applyAlignment="1" applyProtection="1">
      <alignment horizontal="right" vertical="center"/>
      <protection locked="0"/>
    </xf>
    <xf numFmtId="179" fontId="0" fillId="0" borderId="22" xfId="0" applyNumberFormat="1" applyFont="1" applyFill="1" applyBorder="1" applyAlignment="1" applyProtection="1">
      <alignment horizontal="right" vertical="center"/>
      <protection locked="0"/>
    </xf>
    <xf numFmtId="0" fontId="0" fillId="0" borderId="17"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top" wrapText="1"/>
      <protection locked="0"/>
    </xf>
    <xf numFmtId="0" fontId="0" fillId="3" borderId="22" xfId="0" applyFont="1" applyFill="1" applyBorder="1" applyAlignment="1" applyProtection="1">
      <alignment horizontal="left" vertical="top" wrapText="1"/>
      <protection locked="0"/>
    </xf>
    <xf numFmtId="0" fontId="17" fillId="6" borderId="14" xfId="0" applyFont="1" applyFill="1" applyBorder="1" applyAlignment="1" applyProtection="1">
      <alignment horizontal="center" vertical="center" wrapText="1"/>
      <protection locked="0"/>
    </xf>
    <xf numFmtId="0" fontId="17" fillId="6" borderId="28" xfId="0" applyFont="1" applyFill="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10" fillId="6" borderId="28" xfId="0" applyFont="1" applyFill="1" applyBorder="1" applyAlignment="1" applyProtection="1">
      <alignment horizontal="center" vertical="center" wrapText="1"/>
      <protection locked="0"/>
    </xf>
    <xf numFmtId="0" fontId="10" fillId="6" borderId="28" xfId="0" applyFont="1" applyFill="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protection locked="0"/>
    </xf>
    <xf numFmtId="0" fontId="10" fillId="6" borderId="18" xfId="0" applyFont="1" applyFill="1" applyBorder="1" applyAlignment="1" applyProtection="1">
      <alignment horizontal="center" vertical="center" wrapText="1"/>
      <protection locked="0"/>
    </xf>
    <xf numFmtId="0" fontId="10" fillId="6" borderId="22" xfId="0" applyFont="1" applyFill="1" applyBorder="1" applyAlignment="1" applyProtection="1">
      <alignment vertical="center"/>
      <protection locked="0"/>
    </xf>
    <xf numFmtId="0" fontId="10" fillId="6" borderId="21" xfId="0" applyFont="1" applyFill="1" applyBorder="1" applyAlignment="1" applyProtection="1">
      <alignment vertical="center"/>
      <protection locked="0"/>
    </xf>
    <xf numFmtId="0" fontId="10" fillId="6" borderId="18" xfId="0" applyFont="1" applyFill="1" applyBorder="1" applyAlignment="1" applyProtection="1">
      <alignment horizontal="center" vertical="center"/>
      <protection locked="0"/>
    </xf>
    <xf numFmtId="0" fontId="10" fillId="6" borderId="22"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protection locked="0"/>
    </xf>
    <xf numFmtId="0" fontId="0" fillId="0" borderId="23"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24" xfId="0" applyFont="1" applyBorder="1" applyAlignment="1" applyProtection="1">
      <alignment vertical="center" wrapText="1"/>
      <protection locked="0"/>
    </xf>
    <xf numFmtId="0" fontId="0" fillId="0" borderId="14" xfId="0" applyFont="1" applyBorder="1" applyProtection="1">
      <alignment vertical="center"/>
      <protection locked="0"/>
    </xf>
    <xf numFmtId="0" fontId="0" fillId="0" borderId="15" xfId="0" applyFont="1" applyBorder="1" applyProtection="1">
      <alignment vertical="center"/>
      <protection locked="0"/>
    </xf>
    <xf numFmtId="0" fontId="0" fillId="0" borderId="16" xfId="0" applyFont="1" applyBorder="1" applyProtection="1">
      <alignment vertical="center"/>
      <protection locked="0"/>
    </xf>
    <xf numFmtId="179" fontId="0" fillId="4" borderId="17" xfId="0" applyNumberFormat="1" applyFont="1" applyFill="1" applyBorder="1" applyAlignment="1" applyProtection="1">
      <alignment horizontal="right" vertical="center"/>
    </xf>
    <xf numFmtId="0" fontId="0" fillId="0" borderId="0" xfId="0" applyFont="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40" xfId="0" applyFont="1" applyBorder="1" applyProtection="1">
      <alignment vertical="center"/>
      <protection locked="0"/>
    </xf>
    <xf numFmtId="0" fontId="0" fillId="0" borderId="41" xfId="0" applyFont="1" applyBorder="1" applyProtection="1">
      <alignment vertical="center"/>
      <protection locked="0"/>
    </xf>
    <xf numFmtId="0" fontId="0" fillId="0" borderId="42" xfId="0" applyFont="1" applyBorder="1" applyProtection="1">
      <alignment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179" fontId="0" fillId="0" borderId="57" xfId="0" applyNumberFormat="1" applyFont="1" applyBorder="1" applyAlignment="1" applyProtection="1">
      <alignment horizontal="right" vertical="center"/>
      <protection locked="0"/>
    </xf>
    <xf numFmtId="179" fontId="0" fillId="0" borderId="58" xfId="0" applyNumberFormat="1" applyFont="1" applyBorder="1" applyAlignment="1" applyProtection="1">
      <alignment horizontal="right" vertical="center"/>
      <protection locked="0"/>
    </xf>
    <xf numFmtId="0" fontId="0" fillId="0" borderId="4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12" fillId="0" borderId="14"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0" fillId="0" borderId="19"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2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9" fontId="0" fillId="0" borderId="23" xfId="0" applyNumberFormat="1" applyFont="1" applyBorder="1" applyAlignment="1" applyProtection="1">
      <alignment horizontal="right" vertical="center"/>
      <protection locked="0"/>
    </xf>
    <xf numFmtId="179" fontId="0" fillId="0" borderId="17" xfId="0" applyNumberFormat="1" applyFont="1" applyBorder="1" applyAlignment="1" applyProtection="1">
      <alignment horizontal="right" vertical="center"/>
      <protection locked="0"/>
    </xf>
    <xf numFmtId="0" fontId="0" fillId="0" borderId="24" xfId="0" applyFont="1" applyBorder="1" applyAlignment="1" applyProtection="1">
      <alignment horizontal="left" vertical="center"/>
      <protection locked="0"/>
    </xf>
    <xf numFmtId="0" fontId="0" fillId="6" borderId="18" xfId="0" applyFont="1" applyFill="1" applyBorder="1" applyAlignment="1" applyProtection="1">
      <alignment horizontal="left" vertical="top" wrapText="1"/>
      <protection locked="0"/>
    </xf>
    <xf numFmtId="0" fontId="0" fillId="0" borderId="22"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12" fillId="0" borderId="18" xfId="0" applyFont="1" applyFill="1" applyBorder="1" applyAlignment="1" applyProtection="1">
      <alignment horizontal="left" vertical="center" wrapText="1"/>
      <protection locked="0"/>
    </xf>
  </cellXfs>
  <cellStyles count="6">
    <cellStyle name="パーセント 2" xfId="3" xr:uid="{00000000-0005-0000-0000-000000000000}"/>
    <cellStyle name="ハイパーリンク" xfId="5" builtinId="8"/>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9" defaultPivotStyle="PivotStyleLight16"/>
  <colors>
    <mruColors>
      <color rgb="FFFFFF99"/>
      <color rgb="FFE19BD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11</xdr:row>
          <xdr:rowOff>220980</xdr:rowOff>
        </xdr:from>
        <xdr:to>
          <xdr:col>11</xdr:col>
          <xdr:colOff>213360</xdr:colOff>
          <xdr:row>13</xdr:row>
          <xdr:rowOff>60960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代表事業者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14</xdr:col>
          <xdr:colOff>68580</xdr:colOff>
          <xdr:row>13</xdr:row>
          <xdr:rowOff>30480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事務代行者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44</xdr:row>
          <xdr:rowOff>220980</xdr:rowOff>
        </xdr:from>
        <xdr:to>
          <xdr:col>9</xdr:col>
          <xdr:colOff>182880</xdr:colOff>
          <xdr:row>46</xdr:row>
          <xdr:rowOff>60960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単独参加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44</xdr:row>
          <xdr:rowOff>220980</xdr:rowOff>
        </xdr:from>
        <xdr:to>
          <xdr:col>13</xdr:col>
          <xdr:colOff>60960</xdr:colOff>
          <xdr:row>46</xdr:row>
          <xdr:rowOff>38100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グループ参加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220980</xdr:rowOff>
        </xdr:from>
        <xdr:to>
          <xdr:col>9</xdr:col>
          <xdr:colOff>457200</xdr:colOff>
          <xdr:row>47</xdr:row>
          <xdr:rowOff>60960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事業場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45</xdr:row>
          <xdr:rowOff>220980</xdr:rowOff>
        </xdr:from>
        <xdr:to>
          <xdr:col>12</xdr:col>
          <xdr:colOff>182880</xdr:colOff>
          <xdr:row>47</xdr:row>
          <xdr:rowOff>60960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工　場</a:t>
              </a:r>
            </a:p>
          </xdr:txBody>
        </xdr:sp>
        <xdr:clientData/>
      </xdr:twoCellAnchor>
    </mc:Choice>
    <mc:Fallback/>
  </mc:AlternateContent>
  <xdr:twoCellAnchor>
    <xdr:from>
      <xdr:col>0</xdr:col>
      <xdr:colOff>66675</xdr:colOff>
      <xdr:row>232</xdr:row>
      <xdr:rowOff>44517</xdr:rowOff>
    </xdr:from>
    <xdr:to>
      <xdr:col>19</xdr:col>
      <xdr:colOff>0</xdr:colOff>
      <xdr:row>233</xdr:row>
      <xdr:rowOff>67</xdr:rowOff>
    </xdr:to>
    <xdr:grpSp>
      <xdr:nvGrpSpPr>
        <xdr:cNvPr id="8" name="グループ化 2">
          <a:extLst>
            <a:ext uri="{FF2B5EF4-FFF2-40B4-BE49-F238E27FC236}">
              <a16:creationId xmlns:a16="http://schemas.microsoft.com/office/drawing/2014/main" id="{00000000-0008-0000-0000-000008000000}"/>
            </a:ext>
          </a:extLst>
        </xdr:cNvPr>
        <xdr:cNvGrpSpPr>
          <a:grpSpLocks/>
        </xdr:cNvGrpSpPr>
      </xdr:nvGrpSpPr>
      <xdr:grpSpPr bwMode="auto">
        <a:xfrm>
          <a:off x="66675" y="58278250"/>
          <a:ext cx="10389658" cy="395817"/>
          <a:chOff x="2971800" y="54709186"/>
          <a:chExt cx="3752850" cy="392939"/>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971800" y="54749700"/>
            <a:ext cx="37528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a:solidFill>
                  <a:sysClr val="windowText" lastClr="000000"/>
                </a:solidFill>
              </a:rPr>
              <a:t>敷地境界の確認　：　「ＡＳＳＥＴ実施ルール」に沿った敷地境界となっていることを確認したら□に✓のこと。</a:t>
            </a:r>
          </a:p>
        </xdr:txBody>
      </xdr:sp>
      <mc:AlternateContent xmlns:mc="http://schemas.openxmlformats.org/markup-compatibility/2006">
        <mc:Choice xmlns:a14="http://schemas.microsoft.com/office/drawing/2010/main" Requires="a14">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3085728" y="54709186"/>
                <a:ext cx="127899" cy="353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9</xdr:col>
          <xdr:colOff>22860</xdr:colOff>
          <xdr:row>27</xdr:row>
          <xdr:rowOff>190500</xdr:rowOff>
        </xdr:from>
        <xdr:to>
          <xdr:col>11</xdr:col>
          <xdr:colOff>22860</xdr:colOff>
          <xdr:row>29</xdr:row>
          <xdr:rowOff>60960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共同事業者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27</xdr:row>
          <xdr:rowOff>213360</xdr:rowOff>
        </xdr:from>
        <xdr:to>
          <xdr:col>14</xdr:col>
          <xdr:colOff>152400</xdr:colOff>
          <xdr:row>29</xdr:row>
          <xdr:rowOff>68580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事務代行者</a:t>
              </a:r>
            </a:p>
          </xdr:txBody>
        </xdr:sp>
        <xdr:clientData/>
      </xdr:twoCellAnchor>
    </mc:Choice>
    <mc:Fallback/>
  </mc:AlternateContent>
  <xdr:twoCellAnchor editAs="oneCell">
    <xdr:from>
      <xdr:col>15</xdr:col>
      <xdr:colOff>282575</xdr:colOff>
      <xdr:row>165</xdr:row>
      <xdr:rowOff>68792</xdr:rowOff>
    </xdr:from>
    <xdr:to>
      <xdr:col>18</xdr:col>
      <xdr:colOff>490008</xdr:colOff>
      <xdr:row>172</xdr:row>
      <xdr:rowOff>249767</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6125" y="41902592"/>
          <a:ext cx="1826683"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ra-fs\pj\p18-55010015_&#24179;&#25104;30&#24180;&#24230;ASSET&#20107;&#26989;&#36939;&#29992;&#25903;&#25588;&#26989;&#21209;\&#36930;&#34892;\L2-tech&#20998;&#26512;\&#21029;&#28155;3&#25913;&#23450;&#26696;\as30a3_&#21029;&#28155;3_L2tech&#20998;&#26512;&#29992;&#20462;&#27491;&#26696;&#12304;8&#26399;&#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1"/>
      <sheetName val="別添1別紙1"/>
      <sheetName val="別添1別紙2"/>
      <sheetName val="別添1別紙3"/>
      <sheetName val="別添1別紙4"/>
      <sheetName val="別添2"/>
      <sheetName val="別添3"/>
      <sheetName val="☆別添3 (改定案)"/>
      <sheetName val="☆プルダウン案"/>
      <sheetName val="☆別添3 (改定案) (記載例)"/>
      <sheetName val="→"/>
      <sheetName val="空調事例"/>
      <sheetName val="USX他"/>
      <sheetName val="材料"/>
      <sheetName val="Sheet1"/>
    </sheetNames>
    <sheetDataSet>
      <sheetData sheetId="0"/>
      <sheetData sheetId="1"/>
      <sheetData sheetId="2"/>
      <sheetData sheetId="3"/>
      <sheetData sheetId="4">
        <row r="3">
          <cell r="I3" t="str">
            <v>夏</v>
          </cell>
          <cell r="J3" t="str">
            <v>冬</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1"/>
  <sheetViews>
    <sheetView tabSelected="1" view="pageBreakPreview" zoomScale="90" zoomScaleNormal="90" zoomScaleSheetLayoutView="90" zoomScalePageLayoutView="50" workbookViewId="0"/>
  </sheetViews>
  <sheetFormatPr defaultColWidth="9" defaultRowHeight="13.2" x14ac:dyDescent="0.2"/>
  <cols>
    <col min="1" max="1" width="17.109375" style="56" customWidth="1"/>
    <col min="2" max="6" width="8.33203125" style="56" customWidth="1"/>
    <col min="7" max="8" width="4.44140625" style="56" customWidth="1"/>
    <col min="9" max="14" width="8.33203125" style="56" customWidth="1"/>
    <col min="15" max="16" width="4.44140625" style="56" customWidth="1"/>
    <col min="17" max="20" width="8.33203125" style="56" customWidth="1"/>
    <col min="21" max="16384" width="9" style="56"/>
  </cols>
  <sheetData>
    <row r="1" spans="1:19" ht="20.25" customHeight="1" x14ac:dyDescent="0.2">
      <c r="A1" s="84" t="s">
        <v>262</v>
      </c>
      <c r="B1" s="84"/>
      <c r="C1" s="84"/>
      <c r="D1" s="84"/>
      <c r="E1" s="84"/>
      <c r="F1" s="84"/>
      <c r="G1" s="84"/>
      <c r="H1" s="84"/>
      <c r="I1" s="84"/>
      <c r="J1" s="84"/>
      <c r="K1" s="84"/>
      <c r="L1" s="84"/>
      <c r="M1" s="84"/>
      <c r="N1" s="84"/>
      <c r="O1" s="84"/>
      <c r="P1" s="84"/>
      <c r="Q1" s="84"/>
      <c r="R1" s="84"/>
      <c r="S1" s="96"/>
    </row>
    <row r="2" spans="1:19" ht="20.25" customHeight="1" x14ac:dyDescent="0.2">
      <c r="A2" s="264" t="s">
        <v>43</v>
      </c>
      <c r="B2" s="264"/>
      <c r="C2" s="265"/>
      <c r="D2" s="265"/>
      <c r="E2" s="265"/>
      <c r="F2" s="265"/>
      <c r="G2" s="266"/>
      <c r="H2" s="266"/>
      <c r="I2" s="266"/>
      <c r="J2" s="266"/>
      <c r="K2" s="266"/>
      <c r="L2" s="266"/>
      <c r="M2" s="266"/>
      <c r="N2" s="266"/>
      <c r="O2" s="266"/>
      <c r="P2" s="266"/>
      <c r="Q2" s="266"/>
      <c r="R2" s="266"/>
      <c r="S2" s="266"/>
    </row>
    <row r="3" spans="1:19" ht="20.25" customHeight="1" x14ac:dyDescent="0.2">
      <c r="A3" s="267" t="s">
        <v>44</v>
      </c>
      <c r="B3" s="268" t="s">
        <v>18</v>
      </c>
      <c r="C3" s="269"/>
      <c r="D3" s="274" t="s">
        <v>24</v>
      </c>
      <c r="E3" s="275"/>
      <c r="F3" s="276"/>
      <c r="G3" s="277"/>
      <c r="H3" s="278"/>
      <c r="I3" s="278"/>
      <c r="J3" s="278"/>
      <c r="K3" s="278"/>
      <c r="L3" s="278"/>
      <c r="M3" s="278"/>
      <c r="N3" s="278"/>
      <c r="O3" s="278"/>
      <c r="P3" s="278"/>
      <c r="Q3" s="278"/>
      <c r="R3" s="278"/>
      <c r="S3" s="279"/>
    </row>
    <row r="4" spans="1:19" ht="20.25" customHeight="1" x14ac:dyDescent="0.2">
      <c r="A4" s="267"/>
      <c r="B4" s="270"/>
      <c r="C4" s="271"/>
      <c r="D4" s="274" t="s">
        <v>223</v>
      </c>
      <c r="E4" s="275"/>
      <c r="F4" s="276"/>
      <c r="G4" s="280"/>
      <c r="H4" s="281"/>
      <c r="I4" s="281"/>
      <c r="J4" s="281"/>
      <c r="K4" s="281"/>
      <c r="L4" s="281"/>
      <c r="M4" s="281"/>
      <c r="N4" s="281"/>
      <c r="O4" s="281"/>
      <c r="P4" s="281"/>
      <c r="Q4" s="281"/>
      <c r="R4" s="281"/>
      <c r="S4" s="282"/>
    </row>
    <row r="5" spans="1:19" ht="20.25" customHeight="1" x14ac:dyDescent="0.2">
      <c r="A5" s="267"/>
      <c r="B5" s="270"/>
      <c r="C5" s="271"/>
      <c r="D5" s="274" t="s">
        <v>224</v>
      </c>
      <c r="E5" s="275"/>
      <c r="F5" s="276"/>
      <c r="G5" s="277" t="s">
        <v>67</v>
      </c>
      <c r="H5" s="278"/>
      <c r="I5" s="278" t="s">
        <v>67</v>
      </c>
      <c r="J5" s="278"/>
      <c r="K5" s="278"/>
      <c r="L5" s="278"/>
      <c r="M5" s="278"/>
      <c r="N5" s="278"/>
      <c r="O5" s="278"/>
      <c r="P5" s="278"/>
      <c r="Q5" s="278"/>
      <c r="R5" s="278"/>
      <c r="S5" s="279"/>
    </row>
    <row r="6" spans="1:19" ht="20.25" customHeight="1" x14ac:dyDescent="0.2">
      <c r="A6" s="267"/>
      <c r="B6" s="272"/>
      <c r="C6" s="273"/>
      <c r="D6" s="274" t="s">
        <v>225</v>
      </c>
      <c r="E6" s="275"/>
      <c r="F6" s="276"/>
      <c r="G6" s="277"/>
      <c r="H6" s="278"/>
      <c r="I6" s="278"/>
      <c r="J6" s="278"/>
      <c r="K6" s="278"/>
      <c r="L6" s="278"/>
      <c r="M6" s="278"/>
      <c r="N6" s="278"/>
      <c r="O6" s="278"/>
      <c r="P6" s="278"/>
      <c r="Q6" s="278"/>
      <c r="R6" s="278"/>
      <c r="S6" s="279"/>
    </row>
    <row r="7" spans="1:19" ht="20.25" customHeight="1" x14ac:dyDescent="0.2">
      <c r="A7" s="267"/>
      <c r="B7" s="268" t="s">
        <v>0</v>
      </c>
      <c r="C7" s="269"/>
      <c r="D7" s="274" t="s">
        <v>226</v>
      </c>
      <c r="E7" s="275"/>
      <c r="F7" s="276"/>
      <c r="G7" s="277"/>
      <c r="H7" s="278"/>
      <c r="I7" s="278"/>
      <c r="J7" s="278"/>
      <c r="K7" s="278"/>
      <c r="L7" s="278"/>
      <c r="M7" s="278"/>
      <c r="N7" s="278"/>
      <c r="O7" s="278"/>
      <c r="P7" s="278"/>
      <c r="Q7" s="278"/>
      <c r="R7" s="278"/>
      <c r="S7" s="279"/>
    </row>
    <row r="8" spans="1:19" ht="20.25" customHeight="1" x14ac:dyDescent="0.2">
      <c r="A8" s="267"/>
      <c r="B8" s="270"/>
      <c r="C8" s="271"/>
      <c r="D8" s="274" t="s">
        <v>68</v>
      </c>
      <c r="E8" s="275"/>
      <c r="F8" s="276"/>
      <c r="G8" s="277"/>
      <c r="H8" s="278"/>
      <c r="I8" s="278"/>
      <c r="J8" s="278"/>
      <c r="K8" s="278"/>
      <c r="L8" s="278"/>
      <c r="M8" s="278"/>
      <c r="N8" s="278"/>
      <c r="O8" s="278"/>
      <c r="P8" s="278"/>
      <c r="Q8" s="278"/>
      <c r="R8" s="278"/>
      <c r="S8" s="279"/>
    </row>
    <row r="9" spans="1:19" ht="20.25" customHeight="1" x14ac:dyDescent="0.2">
      <c r="A9" s="267"/>
      <c r="B9" s="270"/>
      <c r="C9" s="271"/>
      <c r="D9" s="274" t="s">
        <v>227</v>
      </c>
      <c r="E9" s="275"/>
      <c r="F9" s="276"/>
      <c r="G9" s="277"/>
      <c r="H9" s="278"/>
      <c r="I9" s="278"/>
      <c r="J9" s="278"/>
      <c r="K9" s="278"/>
      <c r="L9" s="278"/>
      <c r="M9" s="278"/>
      <c r="N9" s="278"/>
      <c r="O9" s="278"/>
      <c r="P9" s="278"/>
      <c r="Q9" s="278"/>
      <c r="R9" s="278"/>
      <c r="S9" s="279"/>
    </row>
    <row r="10" spans="1:19" ht="20.25" customHeight="1" x14ac:dyDescent="0.2">
      <c r="A10" s="267"/>
      <c r="B10" s="268" t="s">
        <v>19</v>
      </c>
      <c r="C10" s="269"/>
      <c r="D10" s="274" t="s">
        <v>226</v>
      </c>
      <c r="E10" s="275"/>
      <c r="F10" s="276"/>
      <c r="G10" s="277"/>
      <c r="H10" s="278"/>
      <c r="I10" s="278"/>
      <c r="J10" s="278"/>
      <c r="K10" s="278"/>
      <c r="L10" s="278"/>
      <c r="M10" s="278"/>
      <c r="N10" s="278"/>
      <c r="O10" s="278"/>
      <c r="P10" s="278"/>
      <c r="Q10" s="278"/>
      <c r="R10" s="278"/>
      <c r="S10" s="279"/>
    </row>
    <row r="11" spans="1:19" ht="20.25" customHeight="1" x14ac:dyDescent="0.2">
      <c r="A11" s="267"/>
      <c r="B11" s="270"/>
      <c r="C11" s="271"/>
      <c r="D11" s="274" t="s">
        <v>68</v>
      </c>
      <c r="E11" s="275"/>
      <c r="F11" s="276"/>
      <c r="G11" s="277"/>
      <c r="H11" s="278"/>
      <c r="I11" s="278"/>
      <c r="J11" s="278"/>
      <c r="K11" s="278"/>
      <c r="L11" s="278"/>
      <c r="M11" s="278"/>
      <c r="N11" s="278"/>
      <c r="O11" s="278"/>
      <c r="P11" s="278"/>
      <c r="Q11" s="278"/>
      <c r="R11" s="278"/>
      <c r="S11" s="279"/>
    </row>
    <row r="12" spans="1:19" ht="20.25" customHeight="1" x14ac:dyDescent="0.2">
      <c r="A12" s="267"/>
      <c r="B12" s="270"/>
      <c r="C12" s="271"/>
      <c r="D12" s="274" t="s">
        <v>227</v>
      </c>
      <c r="E12" s="275"/>
      <c r="F12" s="276"/>
      <c r="G12" s="277"/>
      <c r="H12" s="278"/>
      <c r="I12" s="278"/>
      <c r="J12" s="278"/>
      <c r="K12" s="278"/>
      <c r="L12" s="278"/>
      <c r="M12" s="278"/>
      <c r="N12" s="278"/>
      <c r="O12" s="278"/>
      <c r="P12" s="278"/>
      <c r="Q12" s="278"/>
      <c r="R12" s="278"/>
      <c r="S12" s="279"/>
    </row>
    <row r="13" spans="1:19" ht="20.25" customHeight="1" x14ac:dyDescent="0.2">
      <c r="A13" s="267"/>
      <c r="B13" s="268" t="s">
        <v>228</v>
      </c>
      <c r="C13" s="269"/>
      <c r="D13" s="274" t="s">
        <v>229</v>
      </c>
      <c r="E13" s="275"/>
      <c r="F13" s="276"/>
      <c r="G13" s="274"/>
      <c r="H13" s="275"/>
      <c r="I13" s="275"/>
      <c r="J13" s="275"/>
      <c r="K13" s="275"/>
      <c r="L13" s="275"/>
      <c r="M13" s="275"/>
      <c r="N13" s="275"/>
      <c r="O13" s="275"/>
      <c r="P13" s="275"/>
      <c r="Q13" s="275"/>
      <c r="R13" s="275"/>
      <c r="S13" s="276"/>
    </row>
    <row r="14" spans="1:19" ht="22.5" customHeight="1" x14ac:dyDescent="0.2">
      <c r="A14" s="267"/>
      <c r="B14" s="270"/>
      <c r="C14" s="271"/>
      <c r="D14" s="274" t="s">
        <v>24</v>
      </c>
      <c r="E14" s="275"/>
      <c r="F14" s="276"/>
      <c r="G14" s="283"/>
      <c r="H14" s="284"/>
      <c r="I14" s="284"/>
      <c r="J14" s="284"/>
      <c r="K14" s="284"/>
      <c r="L14" s="284"/>
      <c r="M14" s="284"/>
      <c r="N14" s="284"/>
      <c r="O14" s="284"/>
      <c r="P14" s="284"/>
      <c r="Q14" s="284"/>
      <c r="R14" s="284"/>
      <c r="S14" s="285"/>
    </row>
    <row r="15" spans="1:19" ht="20.25" customHeight="1" x14ac:dyDescent="0.2">
      <c r="A15" s="267"/>
      <c r="B15" s="270"/>
      <c r="C15" s="271"/>
      <c r="D15" s="274" t="s">
        <v>226</v>
      </c>
      <c r="E15" s="275"/>
      <c r="F15" s="276"/>
      <c r="G15" s="283"/>
      <c r="H15" s="284"/>
      <c r="I15" s="284"/>
      <c r="J15" s="284"/>
      <c r="K15" s="284"/>
      <c r="L15" s="284"/>
      <c r="M15" s="284"/>
      <c r="N15" s="284"/>
      <c r="O15" s="284"/>
      <c r="P15" s="284"/>
      <c r="Q15" s="284"/>
      <c r="R15" s="284"/>
      <c r="S15" s="285"/>
    </row>
    <row r="16" spans="1:19" ht="20.25" customHeight="1" x14ac:dyDescent="0.2">
      <c r="A16" s="267"/>
      <c r="B16" s="270"/>
      <c r="C16" s="271"/>
      <c r="D16" s="274" t="s">
        <v>68</v>
      </c>
      <c r="E16" s="275"/>
      <c r="F16" s="276"/>
      <c r="G16" s="283"/>
      <c r="H16" s="284"/>
      <c r="I16" s="284"/>
      <c r="J16" s="284"/>
      <c r="K16" s="284"/>
      <c r="L16" s="284"/>
      <c r="M16" s="284"/>
      <c r="N16" s="284"/>
      <c r="O16" s="284"/>
      <c r="P16" s="284"/>
      <c r="Q16" s="284"/>
      <c r="R16" s="284"/>
      <c r="S16" s="285"/>
    </row>
    <row r="17" spans="1:19" ht="20.25" customHeight="1" x14ac:dyDescent="0.2">
      <c r="A17" s="267"/>
      <c r="B17" s="270"/>
      <c r="C17" s="271"/>
      <c r="D17" s="274" t="s">
        <v>227</v>
      </c>
      <c r="E17" s="275"/>
      <c r="F17" s="276"/>
      <c r="G17" s="283"/>
      <c r="H17" s="284"/>
      <c r="I17" s="284"/>
      <c r="J17" s="284"/>
      <c r="K17" s="284"/>
      <c r="L17" s="284"/>
      <c r="M17" s="284"/>
      <c r="N17" s="284"/>
      <c r="O17" s="284"/>
      <c r="P17" s="284"/>
      <c r="Q17" s="284"/>
      <c r="R17" s="284"/>
      <c r="S17" s="285"/>
    </row>
    <row r="18" spans="1:19" ht="20.25" customHeight="1" x14ac:dyDescent="0.2">
      <c r="A18" s="267"/>
      <c r="B18" s="270"/>
      <c r="C18" s="271"/>
      <c r="D18" s="274" t="s">
        <v>230</v>
      </c>
      <c r="E18" s="275"/>
      <c r="F18" s="276"/>
      <c r="G18" s="283" t="s">
        <v>67</v>
      </c>
      <c r="H18" s="284"/>
      <c r="I18" s="284" t="s">
        <v>67</v>
      </c>
      <c r="J18" s="284"/>
      <c r="K18" s="284"/>
      <c r="L18" s="284"/>
      <c r="M18" s="284"/>
      <c r="N18" s="284"/>
      <c r="O18" s="284"/>
      <c r="P18" s="284"/>
      <c r="Q18" s="284"/>
      <c r="R18" s="284"/>
      <c r="S18" s="285"/>
    </row>
    <row r="19" spans="1:19" ht="20.25" customHeight="1" x14ac:dyDescent="0.2">
      <c r="A19" s="267"/>
      <c r="B19" s="270"/>
      <c r="C19" s="271"/>
      <c r="D19" s="274" t="s">
        <v>231</v>
      </c>
      <c r="E19" s="275"/>
      <c r="F19" s="276"/>
      <c r="G19" s="283"/>
      <c r="H19" s="284"/>
      <c r="I19" s="284"/>
      <c r="J19" s="284"/>
      <c r="K19" s="284"/>
      <c r="L19" s="284"/>
      <c r="M19" s="284"/>
      <c r="N19" s="284"/>
      <c r="O19" s="284"/>
      <c r="P19" s="284"/>
      <c r="Q19" s="284"/>
      <c r="R19" s="284"/>
      <c r="S19" s="285"/>
    </row>
    <row r="20" spans="1:19" ht="20.25" customHeight="1" x14ac:dyDescent="0.2">
      <c r="A20" s="267"/>
      <c r="B20" s="272"/>
      <c r="C20" s="273"/>
      <c r="D20" s="274" t="s">
        <v>69</v>
      </c>
      <c r="E20" s="275"/>
      <c r="F20" s="276"/>
      <c r="G20" s="283"/>
      <c r="H20" s="284"/>
      <c r="I20" s="284"/>
      <c r="J20" s="284"/>
      <c r="K20" s="284"/>
      <c r="L20" s="284"/>
      <c r="M20" s="284"/>
      <c r="N20" s="284"/>
      <c r="O20" s="284"/>
      <c r="P20" s="284"/>
      <c r="Q20" s="284"/>
      <c r="R20" s="284"/>
      <c r="S20" s="285"/>
    </row>
    <row r="21" spans="1:19" ht="16.5" customHeight="1" x14ac:dyDescent="0.2">
      <c r="A21" s="286" t="s">
        <v>70</v>
      </c>
      <c r="B21" s="268" t="s">
        <v>18</v>
      </c>
      <c r="C21" s="269"/>
      <c r="D21" s="274" t="s">
        <v>32</v>
      </c>
      <c r="E21" s="275"/>
      <c r="F21" s="276"/>
      <c r="G21" s="289" t="s">
        <v>71</v>
      </c>
      <c r="H21" s="290"/>
      <c r="I21" s="290"/>
      <c r="J21" s="290"/>
      <c r="K21" s="290"/>
      <c r="L21" s="290"/>
      <c r="M21" s="290"/>
      <c r="N21" s="290"/>
      <c r="O21" s="290"/>
      <c r="P21" s="290"/>
      <c r="Q21" s="290"/>
      <c r="R21" s="290"/>
      <c r="S21" s="291"/>
    </row>
    <row r="22" spans="1:19" ht="16.5" customHeight="1" x14ac:dyDescent="0.2">
      <c r="A22" s="287"/>
      <c r="B22" s="270"/>
      <c r="C22" s="271"/>
      <c r="D22" s="274" t="s">
        <v>232</v>
      </c>
      <c r="E22" s="275"/>
      <c r="F22" s="276"/>
      <c r="G22" s="274" t="s">
        <v>227</v>
      </c>
      <c r="H22" s="275"/>
      <c r="I22" s="276"/>
      <c r="J22" s="292" t="s">
        <v>33</v>
      </c>
      <c r="K22" s="293"/>
      <c r="L22" s="294"/>
      <c r="M22" s="292" t="s">
        <v>233</v>
      </c>
      <c r="N22" s="294"/>
      <c r="O22" s="292" t="s">
        <v>69</v>
      </c>
      <c r="P22" s="293"/>
      <c r="Q22" s="293"/>
      <c r="R22" s="293"/>
      <c r="S22" s="294"/>
    </row>
    <row r="23" spans="1:19" ht="18" customHeight="1" x14ac:dyDescent="0.2">
      <c r="A23" s="287"/>
      <c r="B23" s="270"/>
      <c r="C23" s="271"/>
      <c r="D23" s="295"/>
      <c r="E23" s="296"/>
      <c r="F23" s="297"/>
      <c r="G23" s="268"/>
      <c r="H23" s="301"/>
      <c r="I23" s="269"/>
      <c r="J23" s="303"/>
      <c r="K23" s="304"/>
      <c r="L23" s="305"/>
      <c r="M23" s="303"/>
      <c r="N23" s="305"/>
      <c r="O23" s="303"/>
      <c r="P23" s="304"/>
      <c r="Q23" s="304"/>
      <c r="R23" s="304"/>
      <c r="S23" s="305"/>
    </row>
    <row r="24" spans="1:19" ht="18" customHeight="1" x14ac:dyDescent="0.2">
      <c r="A24" s="287"/>
      <c r="B24" s="270"/>
      <c r="C24" s="271"/>
      <c r="D24" s="298"/>
      <c r="E24" s="299"/>
      <c r="F24" s="300"/>
      <c r="G24" s="272"/>
      <c r="H24" s="302"/>
      <c r="I24" s="273"/>
      <c r="J24" s="306"/>
      <c r="K24" s="307"/>
      <c r="L24" s="308"/>
      <c r="M24" s="306"/>
      <c r="N24" s="308"/>
      <c r="O24" s="306"/>
      <c r="P24" s="307"/>
      <c r="Q24" s="307"/>
      <c r="R24" s="307"/>
      <c r="S24" s="308"/>
    </row>
    <row r="25" spans="1:19" ht="18" customHeight="1" x14ac:dyDescent="0.2">
      <c r="A25" s="287"/>
      <c r="B25" s="270"/>
      <c r="C25" s="271"/>
      <c r="D25" s="295"/>
      <c r="E25" s="296"/>
      <c r="F25" s="297"/>
      <c r="G25" s="268"/>
      <c r="H25" s="301"/>
      <c r="I25" s="269"/>
      <c r="J25" s="303"/>
      <c r="K25" s="304"/>
      <c r="L25" s="305"/>
      <c r="M25" s="303"/>
      <c r="N25" s="305"/>
      <c r="O25" s="303"/>
      <c r="P25" s="304"/>
      <c r="Q25" s="304"/>
      <c r="R25" s="304"/>
      <c r="S25" s="305"/>
    </row>
    <row r="26" spans="1:19" ht="18" customHeight="1" x14ac:dyDescent="0.2">
      <c r="A26" s="287"/>
      <c r="B26" s="270"/>
      <c r="C26" s="271"/>
      <c r="D26" s="298"/>
      <c r="E26" s="299"/>
      <c r="F26" s="300"/>
      <c r="G26" s="272"/>
      <c r="H26" s="302"/>
      <c r="I26" s="273"/>
      <c r="J26" s="306"/>
      <c r="K26" s="307"/>
      <c r="L26" s="308"/>
      <c r="M26" s="306"/>
      <c r="N26" s="308"/>
      <c r="O26" s="306"/>
      <c r="P26" s="307"/>
      <c r="Q26" s="307"/>
      <c r="R26" s="307"/>
      <c r="S26" s="308"/>
    </row>
    <row r="27" spans="1:19" ht="18" customHeight="1" x14ac:dyDescent="0.2">
      <c r="A27" s="287"/>
      <c r="B27" s="270"/>
      <c r="C27" s="271"/>
      <c r="D27" s="295"/>
      <c r="E27" s="296"/>
      <c r="F27" s="297"/>
      <c r="G27" s="268"/>
      <c r="H27" s="301"/>
      <c r="I27" s="269"/>
      <c r="J27" s="303"/>
      <c r="K27" s="304"/>
      <c r="L27" s="305"/>
      <c r="M27" s="303"/>
      <c r="N27" s="305"/>
      <c r="O27" s="303"/>
      <c r="P27" s="304"/>
      <c r="Q27" s="304"/>
      <c r="R27" s="304"/>
      <c r="S27" s="305"/>
    </row>
    <row r="28" spans="1:19" ht="18" customHeight="1" x14ac:dyDescent="0.2">
      <c r="A28" s="287"/>
      <c r="B28" s="272"/>
      <c r="C28" s="273"/>
      <c r="D28" s="298"/>
      <c r="E28" s="299"/>
      <c r="F28" s="300"/>
      <c r="G28" s="272"/>
      <c r="H28" s="302"/>
      <c r="I28" s="273"/>
      <c r="J28" s="306"/>
      <c r="K28" s="307"/>
      <c r="L28" s="308"/>
      <c r="M28" s="306"/>
      <c r="N28" s="308"/>
      <c r="O28" s="306"/>
      <c r="P28" s="307"/>
      <c r="Q28" s="307"/>
      <c r="R28" s="307"/>
      <c r="S28" s="308"/>
    </row>
    <row r="29" spans="1:19" ht="20.25" customHeight="1" x14ac:dyDescent="0.2">
      <c r="A29" s="287"/>
      <c r="B29" s="268" t="s">
        <v>263</v>
      </c>
      <c r="C29" s="269"/>
      <c r="D29" s="274" t="s">
        <v>28</v>
      </c>
      <c r="E29" s="275"/>
      <c r="F29" s="276"/>
      <c r="G29" s="274"/>
      <c r="H29" s="275"/>
      <c r="I29" s="275"/>
      <c r="J29" s="275"/>
      <c r="K29" s="275"/>
      <c r="L29" s="275"/>
      <c r="M29" s="275"/>
      <c r="N29" s="275"/>
      <c r="O29" s="275"/>
      <c r="P29" s="275"/>
      <c r="Q29" s="275"/>
      <c r="R29" s="275"/>
      <c r="S29" s="276"/>
    </row>
    <row r="30" spans="1:19" ht="20.25" customHeight="1" x14ac:dyDescent="0.2">
      <c r="A30" s="287"/>
      <c r="B30" s="270"/>
      <c r="C30" s="271"/>
      <c r="D30" s="274" t="s">
        <v>29</v>
      </c>
      <c r="E30" s="275"/>
      <c r="F30" s="276"/>
      <c r="G30" s="283"/>
      <c r="H30" s="284"/>
      <c r="I30" s="284"/>
      <c r="J30" s="284"/>
      <c r="K30" s="284"/>
      <c r="L30" s="284"/>
      <c r="M30" s="284"/>
      <c r="N30" s="284"/>
      <c r="O30" s="284"/>
      <c r="P30" s="284"/>
      <c r="Q30" s="284"/>
      <c r="R30" s="284"/>
      <c r="S30" s="285"/>
    </row>
    <row r="31" spans="1:19" ht="20.25" customHeight="1" x14ac:dyDescent="0.2">
      <c r="A31" s="287"/>
      <c r="B31" s="270"/>
      <c r="C31" s="271"/>
      <c r="D31" s="274" t="s">
        <v>25</v>
      </c>
      <c r="E31" s="275"/>
      <c r="F31" s="276"/>
      <c r="G31" s="283"/>
      <c r="H31" s="284"/>
      <c r="I31" s="284"/>
      <c r="J31" s="284"/>
      <c r="K31" s="284"/>
      <c r="L31" s="284"/>
      <c r="M31" s="284"/>
      <c r="N31" s="284"/>
      <c r="O31" s="284"/>
      <c r="P31" s="284"/>
      <c r="Q31" s="284"/>
      <c r="R31" s="284"/>
      <c r="S31" s="285"/>
    </row>
    <row r="32" spans="1:19" ht="20.25" customHeight="1" x14ac:dyDescent="0.2">
      <c r="A32" s="287"/>
      <c r="B32" s="270"/>
      <c r="C32" s="271"/>
      <c r="D32" s="274" t="s">
        <v>27</v>
      </c>
      <c r="E32" s="275"/>
      <c r="F32" s="276"/>
      <c r="G32" s="283"/>
      <c r="H32" s="284"/>
      <c r="I32" s="284"/>
      <c r="J32" s="284"/>
      <c r="K32" s="284"/>
      <c r="L32" s="284"/>
      <c r="M32" s="284"/>
      <c r="N32" s="284"/>
      <c r="O32" s="284"/>
      <c r="P32" s="284"/>
      <c r="Q32" s="284"/>
      <c r="R32" s="284"/>
      <c r="S32" s="285"/>
    </row>
    <row r="33" spans="1:19" ht="20.25" customHeight="1" x14ac:dyDescent="0.2">
      <c r="A33" s="287"/>
      <c r="B33" s="270"/>
      <c r="C33" s="271"/>
      <c r="D33" s="274" t="s">
        <v>26</v>
      </c>
      <c r="E33" s="275"/>
      <c r="F33" s="276"/>
      <c r="G33" s="283"/>
      <c r="H33" s="284"/>
      <c r="I33" s="284"/>
      <c r="J33" s="284"/>
      <c r="K33" s="284"/>
      <c r="L33" s="284"/>
      <c r="M33" s="284"/>
      <c r="N33" s="284"/>
      <c r="O33" s="284"/>
      <c r="P33" s="284"/>
      <c r="Q33" s="284"/>
      <c r="R33" s="284"/>
      <c r="S33" s="285"/>
    </row>
    <row r="34" spans="1:19" ht="20.25" customHeight="1" x14ac:dyDescent="0.2">
      <c r="A34" s="287"/>
      <c r="B34" s="270"/>
      <c r="C34" s="271"/>
      <c r="D34" s="274" t="s">
        <v>30</v>
      </c>
      <c r="E34" s="275"/>
      <c r="F34" s="276"/>
      <c r="G34" s="283" t="s">
        <v>67</v>
      </c>
      <c r="H34" s="284"/>
      <c r="I34" s="284" t="s">
        <v>67</v>
      </c>
      <c r="J34" s="284"/>
      <c r="K34" s="284"/>
      <c r="L34" s="284"/>
      <c r="M34" s="284"/>
      <c r="N34" s="284"/>
      <c r="O34" s="284"/>
      <c r="P34" s="284"/>
      <c r="Q34" s="284"/>
      <c r="R34" s="284"/>
      <c r="S34" s="285"/>
    </row>
    <row r="35" spans="1:19" ht="20.25" customHeight="1" x14ac:dyDescent="0.2">
      <c r="A35" s="287"/>
      <c r="B35" s="270"/>
      <c r="C35" s="271"/>
      <c r="D35" s="274" t="s">
        <v>31</v>
      </c>
      <c r="E35" s="275"/>
      <c r="F35" s="276"/>
      <c r="G35" s="283"/>
      <c r="H35" s="284"/>
      <c r="I35" s="284"/>
      <c r="J35" s="284"/>
      <c r="K35" s="284"/>
      <c r="L35" s="284"/>
      <c r="M35" s="284"/>
      <c r="N35" s="284"/>
      <c r="O35" s="284"/>
      <c r="P35" s="284"/>
      <c r="Q35" s="284"/>
      <c r="R35" s="284"/>
      <c r="S35" s="285"/>
    </row>
    <row r="36" spans="1:19" ht="20.25" customHeight="1" x14ac:dyDescent="0.2">
      <c r="A36" s="288"/>
      <c r="B36" s="272"/>
      <c r="C36" s="273"/>
      <c r="D36" s="274" t="s">
        <v>34</v>
      </c>
      <c r="E36" s="275"/>
      <c r="F36" s="276"/>
      <c r="G36" s="309"/>
      <c r="H36" s="310"/>
      <c r="I36" s="310"/>
      <c r="J36" s="310"/>
      <c r="K36" s="310"/>
      <c r="L36" s="310"/>
      <c r="M36" s="310"/>
      <c r="N36" s="310"/>
      <c r="O36" s="310"/>
      <c r="P36" s="310"/>
      <c r="Q36" s="310"/>
      <c r="R36" s="310"/>
      <c r="S36" s="311"/>
    </row>
    <row r="37" spans="1:19" ht="20.25" customHeight="1" x14ac:dyDescent="0.2">
      <c r="A37" s="267" t="s">
        <v>265</v>
      </c>
      <c r="B37" s="321" t="s">
        <v>17</v>
      </c>
      <c r="C37" s="323"/>
      <c r="D37" s="334"/>
      <c r="E37" s="335"/>
      <c r="F37" s="335"/>
      <c r="G37" s="336"/>
      <c r="H37" s="336"/>
      <c r="I37" s="336"/>
      <c r="J37" s="336"/>
      <c r="K37" s="336"/>
      <c r="L37" s="336"/>
      <c r="M37" s="336"/>
      <c r="N37" s="336"/>
      <c r="O37" s="336"/>
      <c r="P37" s="336"/>
      <c r="Q37" s="336"/>
      <c r="R37" s="336"/>
      <c r="S37" s="337"/>
    </row>
    <row r="38" spans="1:19" ht="20.25" customHeight="1" x14ac:dyDescent="0.2">
      <c r="A38" s="267"/>
      <c r="B38" s="332"/>
      <c r="C38" s="333"/>
      <c r="D38" s="334"/>
      <c r="E38" s="335"/>
      <c r="F38" s="335"/>
      <c r="G38" s="335"/>
      <c r="H38" s="335"/>
      <c r="I38" s="335"/>
      <c r="J38" s="335"/>
      <c r="K38" s="335"/>
      <c r="L38" s="335"/>
      <c r="M38" s="335"/>
      <c r="N38" s="335"/>
      <c r="O38" s="335"/>
      <c r="P38" s="335"/>
      <c r="Q38" s="335"/>
      <c r="R38" s="335"/>
      <c r="S38" s="338"/>
    </row>
    <row r="39" spans="1:19" ht="20.25" customHeight="1" x14ac:dyDescent="0.2">
      <c r="A39" s="267"/>
      <c r="B39" s="324"/>
      <c r="C39" s="325"/>
      <c r="D39" s="334"/>
      <c r="E39" s="335"/>
      <c r="F39" s="335"/>
      <c r="G39" s="335"/>
      <c r="H39" s="335"/>
      <c r="I39" s="335"/>
      <c r="J39" s="335"/>
      <c r="K39" s="335"/>
      <c r="L39" s="335"/>
      <c r="M39" s="335"/>
      <c r="N39" s="335"/>
      <c r="O39" s="335"/>
      <c r="P39" s="335"/>
      <c r="Q39" s="335"/>
      <c r="R39" s="335"/>
      <c r="S39" s="338"/>
    </row>
    <row r="40" spans="1:19" ht="18" customHeight="1" x14ac:dyDescent="0.2">
      <c r="A40" s="286" t="s">
        <v>15</v>
      </c>
      <c r="B40" s="268" t="s">
        <v>264</v>
      </c>
      <c r="C40" s="269"/>
      <c r="D40" s="341" t="s">
        <v>72</v>
      </c>
      <c r="E40" s="341"/>
      <c r="F40" s="341"/>
      <c r="G40" s="342"/>
      <c r="H40" s="343"/>
      <c r="I40" s="343"/>
      <c r="J40" s="343"/>
      <c r="K40" s="343"/>
      <c r="L40" s="343"/>
      <c r="M40" s="343"/>
      <c r="N40" s="343"/>
      <c r="O40" s="343"/>
      <c r="P40" s="343"/>
      <c r="Q40" s="343"/>
      <c r="R40" s="343"/>
      <c r="S40" s="344"/>
    </row>
    <row r="41" spans="1:19" ht="18" customHeight="1" x14ac:dyDescent="0.2">
      <c r="A41" s="339"/>
      <c r="B41" s="270"/>
      <c r="C41" s="271"/>
      <c r="D41" s="341" t="s">
        <v>73</v>
      </c>
      <c r="E41" s="341"/>
      <c r="F41" s="341"/>
      <c r="G41" s="345"/>
      <c r="H41" s="346"/>
      <c r="I41" s="346"/>
      <c r="J41" s="346"/>
      <c r="K41" s="346"/>
      <c r="L41" s="346"/>
      <c r="M41" s="346"/>
      <c r="N41" s="346"/>
      <c r="O41" s="346"/>
      <c r="P41" s="346"/>
      <c r="Q41" s="346"/>
      <c r="R41" s="346"/>
      <c r="S41" s="347"/>
    </row>
    <row r="42" spans="1:19" ht="18" customHeight="1" x14ac:dyDescent="0.2">
      <c r="A42" s="339"/>
      <c r="B42" s="270"/>
      <c r="C42" s="271"/>
      <c r="D42" s="341" t="s">
        <v>232</v>
      </c>
      <c r="E42" s="341"/>
      <c r="F42" s="341"/>
      <c r="G42" s="345"/>
      <c r="H42" s="346"/>
      <c r="I42" s="346"/>
      <c r="J42" s="346"/>
      <c r="K42" s="346"/>
      <c r="L42" s="346"/>
      <c r="M42" s="346"/>
      <c r="N42" s="346"/>
      <c r="O42" s="346"/>
      <c r="P42" s="346"/>
      <c r="Q42" s="346"/>
      <c r="R42" s="346"/>
      <c r="S42" s="347"/>
    </row>
    <row r="43" spans="1:19" ht="20.25" customHeight="1" x14ac:dyDescent="0.2">
      <c r="A43" s="339"/>
      <c r="B43" s="272"/>
      <c r="C43" s="273"/>
      <c r="D43" s="341" t="s">
        <v>74</v>
      </c>
      <c r="E43" s="341"/>
      <c r="F43" s="341"/>
      <c r="G43" s="283" t="s">
        <v>67</v>
      </c>
      <c r="H43" s="284"/>
      <c r="I43" s="284" t="s">
        <v>67</v>
      </c>
      <c r="J43" s="284"/>
      <c r="K43" s="284"/>
      <c r="L43" s="284"/>
      <c r="M43" s="284"/>
      <c r="N43" s="284"/>
      <c r="O43" s="284"/>
      <c r="P43" s="284"/>
      <c r="Q43" s="284"/>
      <c r="R43" s="284"/>
      <c r="S43" s="285"/>
    </row>
    <row r="44" spans="1:19" ht="20.25" customHeight="1" x14ac:dyDescent="0.2">
      <c r="A44" s="339"/>
      <c r="B44" s="268" t="s">
        <v>234</v>
      </c>
      <c r="C44" s="269"/>
      <c r="D44" s="312"/>
      <c r="E44" s="313"/>
      <c r="F44" s="313"/>
      <c r="G44" s="313"/>
      <c r="H44" s="313"/>
      <c r="I44" s="313"/>
      <c r="J44" s="313"/>
      <c r="K44" s="313"/>
      <c r="L44" s="313"/>
      <c r="M44" s="313"/>
      <c r="N44" s="313"/>
      <c r="O44" s="313"/>
      <c r="P44" s="313"/>
      <c r="Q44" s="313"/>
      <c r="R44" s="313"/>
      <c r="S44" s="314"/>
    </row>
    <row r="45" spans="1:19" ht="20.25" customHeight="1" x14ac:dyDescent="0.2">
      <c r="A45" s="339"/>
      <c r="B45" s="270"/>
      <c r="C45" s="271"/>
      <c r="D45" s="315"/>
      <c r="E45" s="316"/>
      <c r="F45" s="316"/>
      <c r="G45" s="316"/>
      <c r="H45" s="316"/>
      <c r="I45" s="316"/>
      <c r="J45" s="316"/>
      <c r="K45" s="316"/>
      <c r="L45" s="316"/>
      <c r="M45" s="316"/>
      <c r="N45" s="316"/>
      <c r="O45" s="316"/>
      <c r="P45" s="316"/>
      <c r="Q45" s="316"/>
      <c r="R45" s="316"/>
      <c r="S45" s="317"/>
    </row>
    <row r="46" spans="1:19" ht="20.25" customHeight="1" x14ac:dyDescent="0.2">
      <c r="A46" s="339"/>
      <c r="B46" s="268" t="s">
        <v>14</v>
      </c>
      <c r="C46" s="269"/>
      <c r="D46" s="274"/>
      <c r="E46" s="275"/>
      <c r="F46" s="275"/>
      <c r="G46" s="275"/>
      <c r="H46" s="275"/>
      <c r="I46" s="275"/>
      <c r="J46" s="275"/>
      <c r="K46" s="275"/>
      <c r="L46" s="275"/>
      <c r="M46" s="275"/>
      <c r="N46" s="275"/>
      <c r="O46" s="275"/>
      <c r="P46" s="275"/>
      <c r="Q46" s="275"/>
      <c r="R46" s="275"/>
      <c r="S46" s="276"/>
    </row>
    <row r="47" spans="1:19" ht="20.25" customHeight="1" x14ac:dyDescent="0.2">
      <c r="A47" s="340"/>
      <c r="B47" s="289" t="s">
        <v>266</v>
      </c>
      <c r="C47" s="291"/>
      <c r="D47" s="289"/>
      <c r="E47" s="290"/>
      <c r="F47" s="290"/>
      <c r="G47" s="290"/>
      <c r="H47" s="290"/>
      <c r="I47" s="290"/>
      <c r="J47" s="290"/>
      <c r="K47" s="290"/>
      <c r="L47" s="290"/>
      <c r="M47" s="290"/>
      <c r="N47" s="290"/>
      <c r="O47" s="290"/>
      <c r="P47" s="290"/>
      <c r="Q47" s="290"/>
      <c r="R47" s="290"/>
      <c r="S47" s="291"/>
    </row>
    <row r="48" spans="1:19" ht="18" customHeight="1" x14ac:dyDescent="0.2">
      <c r="A48" s="57"/>
      <c r="B48" s="57"/>
      <c r="C48" s="57"/>
      <c r="D48" s="58"/>
      <c r="E48" s="58"/>
      <c r="F48" s="58"/>
      <c r="G48" s="58"/>
      <c r="H48" s="58"/>
      <c r="I48" s="58"/>
      <c r="J48" s="58"/>
      <c r="K48" s="58"/>
      <c r="L48" s="58"/>
      <c r="M48" s="58"/>
      <c r="N48" s="58"/>
      <c r="O48" s="58"/>
      <c r="P48" s="58"/>
      <c r="Q48" s="58"/>
      <c r="R48" s="57"/>
      <c r="S48" s="57"/>
    </row>
    <row r="49" spans="1:19" ht="18" customHeight="1" x14ac:dyDescent="0.2">
      <c r="A49" s="319" t="s">
        <v>293</v>
      </c>
      <c r="B49" s="319"/>
      <c r="C49" s="319"/>
      <c r="D49" s="319"/>
      <c r="E49" s="319"/>
      <c r="F49" s="319"/>
      <c r="G49" s="319"/>
      <c r="H49" s="319"/>
      <c r="I49" s="319"/>
      <c r="J49" s="319"/>
      <c r="K49" s="319"/>
      <c r="L49" s="319"/>
      <c r="M49" s="319"/>
      <c r="N49" s="319"/>
      <c r="O49" s="319"/>
      <c r="P49" s="319"/>
      <c r="Q49" s="319"/>
      <c r="R49" s="118"/>
    </row>
    <row r="50" spans="1:19" ht="18" customHeight="1" x14ac:dyDescent="0.2">
      <c r="A50" s="59" t="s">
        <v>294</v>
      </c>
      <c r="B50" s="59"/>
      <c r="C50" s="59"/>
      <c r="D50" s="59"/>
      <c r="E50" s="59"/>
      <c r="F50" s="59"/>
      <c r="G50" s="59"/>
      <c r="H50" s="59"/>
      <c r="I50" s="59"/>
      <c r="J50" s="59"/>
      <c r="K50" s="59"/>
      <c r="L50" s="59"/>
      <c r="M50" s="59"/>
      <c r="N50" s="59"/>
      <c r="O50" s="59"/>
      <c r="P50" s="59"/>
      <c r="Q50" s="59"/>
      <c r="R50" s="59"/>
      <c r="S50" s="59"/>
    </row>
    <row r="51" spans="1:19" ht="18" customHeight="1" x14ac:dyDescent="0.2">
      <c r="A51" s="320" t="s">
        <v>185</v>
      </c>
      <c r="B51" s="320"/>
      <c r="C51" s="320"/>
      <c r="D51" s="320"/>
      <c r="E51" s="320"/>
      <c r="F51" s="320"/>
      <c r="G51" s="320"/>
      <c r="H51" s="320"/>
      <c r="I51" s="320"/>
      <c r="J51" s="320"/>
      <c r="K51" s="320"/>
      <c r="L51" s="320"/>
      <c r="M51" s="320"/>
      <c r="N51" s="320"/>
      <c r="O51" s="320"/>
      <c r="P51" s="320"/>
      <c r="Q51" s="320"/>
      <c r="R51" s="320"/>
      <c r="S51" s="320"/>
    </row>
    <row r="52" spans="1:19" ht="18" customHeight="1" x14ac:dyDescent="0.2">
      <c r="A52" s="59" t="s">
        <v>295</v>
      </c>
      <c r="B52" s="59"/>
      <c r="C52" s="59"/>
      <c r="D52" s="59"/>
      <c r="E52" s="59"/>
      <c r="F52" s="59"/>
      <c r="G52" s="59"/>
      <c r="H52" s="59"/>
      <c r="I52" s="59"/>
      <c r="J52" s="59"/>
      <c r="K52" s="59"/>
      <c r="L52" s="59"/>
      <c r="M52" s="59"/>
      <c r="N52" s="59"/>
      <c r="O52" s="59"/>
      <c r="P52" s="59"/>
      <c r="Q52" s="59"/>
      <c r="R52" s="59"/>
      <c r="S52" s="59"/>
    </row>
    <row r="53" spans="1:19" ht="18" customHeight="1" x14ac:dyDescent="0.2">
      <c r="A53" s="59" t="s">
        <v>267</v>
      </c>
      <c r="B53" s="59"/>
      <c r="C53" s="59"/>
      <c r="D53" s="59"/>
      <c r="E53" s="59"/>
      <c r="F53" s="59"/>
      <c r="G53" s="59"/>
      <c r="H53" s="59"/>
      <c r="I53" s="59"/>
      <c r="J53" s="59"/>
      <c r="K53" s="59"/>
      <c r="L53" s="59"/>
      <c r="M53" s="59"/>
      <c r="N53" s="59"/>
      <c r="O53" s="59"/>
      <c r="P53" s="59"/>
      <c r="Q53" s="59"/>
      <c r="R53" s="59"/>
      <c r="S53" s="59"/>
    </row>
    <row r="54" spans="1:19" ht="18" customHeight="1" x14ac:dyDescent="0.2">
      <c r="A54" s="59" t="s">
        <v>296</v>
      </c>
      <c r="B54" s="59"/>
      <c r="C54" s="59"/>
      <c r="D54" s="59"/>
      <c r="E54" s="59"/>
      <c r="F54" s="59"/>
      <c r="G54" s="59"/>
      <c r="H54" s="59"/>
      <c r="I54" s="59"/>
      <c r="J54" s="59"/>
      <c r="K54" s="59"/>
      <c r="L54" s="59"/>
      <c r="M54" s="59"/>
      <c r="N54" s="59"/>
      <c r="O54" s="59"/>
      <c r="P54" s="59"/>
      <c r="Q54" s="59"/>
      <c r="R54" s="59"/>
      <c r="S54" s="59"/>
    </row>
    <row r="55" spans="1:19" s="60" customFormat="1" ht="18" customHeight="1" x14ac:dyDescent="0.2">
      <c r="A55" s="54" t="s">
        <v>45</v>
      </c>
      <c r="B55" s="54"/>
      <c r="C55" s="54"/>
      <c r="D55" s="54"/>
      <c r="E55" s="8"/>
      <c r="F55" s="8"/>
      <c r="G55" s="8"/>
      <c r="H55" s="54"/>
      <c r="I55" s="54"/>
      <c r="J55" s="54"/>
      <c r="K55" s="54"/>
      <c r="L55" s="54"/>
      <c r="M55" s="54"/>
      <c r="N55" s="54"/>
      <c r="O55" s="54"/>
      <c r="P55" s="56"/>
      <c r="Q55" s="56"/>
      <c r="R55" s="56"/>
      <c r="S55" s="56"/>
    </row>
    <row r="56" spans="1:19" s="60" customFormat="1" ht="18" customHeight="1" x14ac:dyDescent="0.2">
      <c r="A56" s="54" t="s">
        <v>297</v>
      </c>
      <c r="B56" s="54"/>
      <c r="C56" s="54"/>
      <c r="D56" s="54"/>
      <c r="E56" s="8"/>
      <c r="F56" s="8"/>
      <c r="G56" s="8"/>
      <c r="H56" s="54"/>
      <c r="I56" s="54"/>
      <c r="J56" s="54"/>
      <c r="K56" s="54"/>
      <c r="L56" s="54"/>
      <c r="M56" s="54"/>
      <c r="N56" s="54"/>
      <c r="O56" s="54"/>
      <c r="P56" s="56"/>
      <c r="Q56" s="56"/>
      <c r="R56" s="56"/>
      <c r="S56" s="56"/>
    </row>
    <row r="57" spans="1:19" s="60" customFormat="1" ht="18" customHeight="1" x14ac:dyDescent="0.2">
      <c r="A57" s="54" t="s">
        <v>236</v>
      </c>
      <c r="B57" s="54"/>
      <c r="C57" s="54"/>
      <c r="D57" s="54"/>
      <c r="E57" s="54"/>
      <c r="F57" s="54"/>
      <c r="G57" s="54"/>
      <c r="H57" s="54"/>
      <c r="I57" s="54"/>
      <c r="J57" s="54"/>
      <c r="K57" s="54"/>
      <c r="L57" s="54"/>
      <c r="M57" s="54"/>
      <c r="N57" s="54"/>
      <c r="O57" s="54"/>
      <c r="P57" s="56"/>
      <c r="Q57" s="56"/>
      <c r="R57" s="56"/>
      <c r="S57" s="56"/>
    </row>
    <row r="58" spans="1:19" s="60" customFormat="1" ht="18" customHeight="1" x14ac:dyDescent="0.2">
      <c r="A58" s="54" t="s">
        <v>237</v>
      </c>
      <c r="B58" s="54"/>
      <c r="C58" s="54"/>
      <c r="D58" s="54"/>
      <c r="E58" s="54"/>
      <c r="F58" s="54"/>
      <c r="G58" s="54"/>
      <c r="H58" s="54"/>
      <c r="I58" s="54"/>
      <c r="J58" s="54"/>
      <c r="K58" s="54"/>
      <c r="L58" s="54"/>
      <c r="M58" s="54"/>
      <c r="N58" s="54"/>
      <c r="O58" s="54"/>
      <c r="P58" s="56"/>
      <c r="Q58" s="56"/>
      <c r="R58" s="56"/>
      <c r="S58" s="56"/>
    </row>
    <row r="59" spans="1:19" s="62" customFormat="1" ht="18" customHeight="1" x14ac:dyDescent="0.2">
      <c r="A59" s="61" t="s">
        <v>112</v>
      </c>
      <c r="B59" s="61"/>
      <c r="C59" s="61"/>
      <c r="D59" s="61"/>
      <c r="E59" s="61"/>
      <c r="F59" s="61"/>
      <c r="G59" s="61"/>
      <c r="H59" s="61"/>
      <c r="I59" s="61"/>
      <c r="J59" s="61"/>
      <c r="K59" s="61"/>
      <c r="L59" s="61"/>
      <c r="M59" s="61"/>
      <c r="N59" s="61"/>
      <c r="O59" s="61"/>
      <c r="P59" s="61"/>
      <c r="Q59" s="61"/>
      <c r="R59" s="61"/>
      <c r="S59" s="61"/>
    </row>
    <row r="60" spans="1:19" ht="20.25" customHeight="1" x14ac:dyDescent="0.2">
      <c r="A60" s="318" t="s">
        <v>235</v>
      </c>
      <c r="B60" s="318"/>
      <c r="C60" s="318"/>
      <c r="D60" s="318"/>
      <c r="E60" s="318"/>
      <c r="F60" s="318"/>
      <c r="G60" s="318"/>
      <c r="H60" s="318"/>
      <c r="I60" s="318"/>
      <c r="J60" s="318"/>
      <c r="K60" s="318"/>
      <c r="L60" s="318"/>
      <c r="M60" s="318"/>
      <c r="N60" s="318"/>
      <c r="O60" s="318"/>
      <c r="P60" s="318"/>
      <c r="Q60" s="318"/>
      <c r="R60" s="86"/>
      <c r="S60" s="86"/>
    </row>
    <row r="61" spans="1:19" ht="20.25" customHeight="1" x14ac:dyDescent="0.2">
      <c r="O61" s="85"/>
      <c r="P61" s="85"/>
      <c r="Q61" s="87"/>
      <c r="R61" s="87"/>
      <c r="S61" s="87"/>
    </row>
    <row r="62" spans="1:19" ht="20.25" customHeight="1" x14ac:dyDescent="0.2">
      <c r="A62" s="321" t="s">
        <v>1</v>
      </c>
      <c r="B62" s="322"/>
      <c r="C62" s="323"/>
      <c r="D62" s="326"/>
      <c r="E62" s="327"/>
      <c r="F62" s="327"/>
      <c r="G62" s="327"/>
      <c r="H62" s="327"/>
      <c r="I62" s="327"/>
      <c r="J62" s="327"/>
      <c r="K62" s="327"/>
      <c r="L62" s="327"/>
      <c r="M62" s="327"/>
      <c r="N62" s="327"/>
      <c r="O62" s="327"/>
      <c r="P62" s="327"/>
      <c r="Q62" s="327"/>
      <c r="R62" s="327"/>
      <c r="S62" s="328"/>
    </row>
    <row r="63" spans="1:19" ht="20.25" customHeight="1" x14ac:dyDescent="0.2">
      <c r="A63" s="324"/>
      <c r="B63" s="265"/>
      <c r="C63" s="325"/>
      <c r="D63" s="329"/>
      <c r="E63" s="330"/>
      <c r="F63" s="330"/>
      <c r="G63" s="330"/>
      <c r="H63" s="330"/>
      <c r="I63" s="330"/>
      <c r="J63" s="330"/>
      <c r="K63" s="330"/>
      <c r="L63" s="330"/>
      <c r="M63" s="330"/>
      <c r="N63" s="330"/>
      <c r="O63" s="330"/>
      <c r="P63" s="330"/>
      <c r="Q63" s="330"/>
      <c r="R63" s="330"/>
      <c r="S63" s="331"/>
    </row>
    <row r="64" spans="1:19" ht="25.5" customHeight="1" x14ac:dyDescent="0.2">
      <c r="A64" s="321" t="s">
        <v>238</v>
      </c>
      <c r="B64" s="322"/>
      <c r="C64" s="323"/>
      <c r="D64" s="289" t="s">
        <v>239</v>
      </c>
      <c r="E64" s="275"/>
      <c r="F64" s="275" t="s">
        <v>240</v>
      </c>
      <c r="G64" s="275"/>
      <c r="H64" s="360" t="s">
        <v>241</v>
      </c>
      <c r="I64" s="360"/>
      <c r="J64" s="361"/>
      <c r="K64" s="361"/>
      <c r="L64" s="88" t="s">
        <v>342</v>
      </c>
      <c r="M64" s="88"/>
      <c r="N64" s="9"/>
      <c r="O64" s="9"/>
      <c r="P64" s="63"/>
      <c r="Q64" s="63"/>
      <c r="R64" s="63"/>
      <c r="S64" s="64"/>
    </row>
    <row r="65" spans="1:19" ht="20.25" customHeight="1" x14ac:dyDescent="0.2">
      <c r="A65" s="268" t="s">
        <v>268</v>
      </c>
      <c r="B65" s="301"/>
      <c r="C65" s="269"/>
      <c r="D65" s="362"/>
      <c r="E65" s="363"/>
      <c r="F65" s="363"/>
      <c r="G65" s="364"/>
      <c r="H65" s="362"/>
      <c r="I65" s="363"/>
      <c r="J65" s="363"/>
      <c r="K65" s="364"/>
      <c r="L65" s="362"/>
      <c r="M65" s="363"/>
      <c r="N65" s="363"/>
      <c r="O65" s="364"/>
      <c r="P65" s="348" t="str">
        <f>IF(SUM(D65:O65)=0,"",ROUNDDOWN(AVERAGE(D65:D65:O65),0))</f>
        <v/>
      </c>
      <c r="Q65" s="349" t="str">
        <f>IF(AND(D65="",I65="",L65=""),"",ROUNDDOWN(AVERAGE(D65,I65,L65),0))</f>
        <v/>
      </c>
      <c r="R65" s="349"/>
      <c r="S65" s="350"/>
    </row>
    <row r="66" spans="1:19" ht="20.25" customHeight="1" x14ac:dyDescent="0.2">
      <c r="A66" s="272"/>
      <c r="B66" s="302"/>
      <c r="C66" s="273"/>
      <c r="D66" s="351" t="s">
        <v>314</v>
      </c>
      <c r="E66" s="352"/>
      <c r="F66" s="352"/>
      <c r="G66" s="352"/>
      <c r="H66" s="351" t="s">
        <v>315</v>
      </c>
      <c r="I66" s="352"/>
      <c r="J66" s="352"/>
      <c r="K66" s="352"/>
      <c r="L66" s="353" t="s">
        <v>316</v>
      </c>
      <c r="M66" s="354"/>
      <c r="N66" s="354"/>
      <c r="O66" s="355"/>
      <c r="P66" s="274" t="s">
        <v>242</v>
      </c>
      <c r="Q66" s="275"/>
      <c r="R66" s="275"/>
      <c r="S66" s="276"/>
    </row>
    <row r="67" spans="1:19" s="54" customFormat="1" ht="12" customHeight="1" x14ac:dyDescent="0.2">
      <c r="A67" s="381" t="s">
        <v>13</v>
      </c>
      <c r="B67" s="384" t="s">
        <v>269</v>
      </c>
      <c r="C67" s="385"/>
      <c r="D67" s="65"/>
      <c r="E67" s="9"/>
      <c r="F67" s="9"/>
      <c r="G67" s="9"/>
      <c r="H67" s="9"/>
      <c r="I67" s="9"/>
      <c r="J67" s="9"/>
      <c r="K67" s="9"/>
      <c r="L67" s="9"/>
      <c r="M67" s="9"/>
      <c r="N67" s="9"/>
      <c r="O67" s="9"/>
      <c r="P67" s="9"/>
      <c r="Q67" s="9"/>
      <c r="R67" s="9"/>
      <c r="S67" s="66"/>
    </row>
    <row r="68" spans="1:19" s="54" customFormat="1" ht="22.5" customHeight="1" x14ac:dyDescent="0.2">
      <c r="A68" s="382"/>
      <c r="B68" s="386"/>
      <c r="C68" s="387"/>
      <c r="D68" s="67"/>
      <c r="E68" s="356">
        <f>別添3!G9</f>
        <v>0</v>
      </c>
      <c r="F68" s="357"/>
      <c r="G68" s="358" t="s">
        <v>9</v>
      </c>
      <c r="H68" s="359"/>
      <c r="I68" s="356">
        <f>別添3!G15</f>
        <v>0</v>
      </c>
      <c r="J68" s="357"/>
      <c r="K68" s="111" t="s">
        <v>243</v>
      </c>
      <c r="L68" s="393">
        <f>IF(AND(E68="",I68=""),"",ROUNDDOWN((E68+I68),0))</f>
        <v>0</v>
      </c>
      <c r="M68" s="393"/>
      <c r="N68" s="116"/>
      <c r="O68" s="116"/>
      <c r="P68" s="68"/>
      <c r="Q68" s="394"/>
      <c r="R68" s="394"/>
      <c r="S68" s="395"/>
    </row>
    <row r="69" spans="1:19" s="54" customFormat="1" ht="46.35" customHeight="1" x14ac:dyDescent="0.2">
      <c r="A69" s="382"/>
      <c r="B69" s="386"/>
      <c r="C69" s="387"/>
      <c r="D69" s="69"/>
      <c r="E69" s="396" t="s">
        <v>270</v>
      </c>
      <c r="F69" s="320"/>
      <c r="G69" s="113"/>
      <c r="H69" s="10"/>
      <c r="I69" s="396" t="s">
        <v>271</v>
      </c>
      <c r="J69" s="320"/>
      <c r="K69" s="10"/>
      <c r="L69" s="397" t="s">
        <v>272</v>
      </c>
      <c r="M69" s="398"/>
      <c r="N69" s="11"/>
      <c r="O69" s="11"/>
      <c r="P69" s="10"/>
      <c r="Q69" s="266"/>
      <c r="R69" s="266"/>
      <c r="S69" s="333"/>
    </row>
    <row r="70" spans="1:19" s="54" customFormat="1" ht="19.5" customHeight="1" x14ac:dyDescent="0.2">
      <c r="A70" s="382"/>
      <c r="B70" s="386"/>
      <c r="C70" s="387"/>
      <c r="D70" s="69"/>
      <c r="E70" s="113"/>
      <c r="F70" s="113"/>
      <c r="G70" s="113"/>
      <c r="H70" s="10"/>
      <c r="I70" s="113"/>
      <c r="J70" s="113"/>
      <c r="K70" s="10"/>
      <c r="L70" s="11"/>
      <c r="M70" s="11"/>
      <c r="N70" s="11"/>
      <c r="O70" s="11"/>
      <c r="P70" s="10"/>
      <c r="Q70" s="111"/>
      <c r="R70" s="111"/>
      <c r="S70" s="117"/>
    </row>
    <row r="71" spans="1:19" s="54" customFormat="1" ht="20.100000000000001" customHeight="1" x14ac:dyDescent="0.2">
      <c r="A71" s="382"/>
      <c r="B71" s="386"/>
      <c r="C71" s="387"/>
      <c r="D71" s="69"/>
      <c r="E71" s="320" t="s">
        <v>183</v>
      </c>
      <c r="F71" s="320"/>
      <c r="G71" s="320"/>
      <c r="H71" s="320"/>
      <c r="I71" s="320"/>
      <c r="J71" s="52"/>
      <c r="K71" s="111" t="s">
        <v>243</v>
      </c>
      <c r="L71" s="365" t="str">
        <f>IF(I68*E68=0,"",ROUNDDOWN(I68/(E68+I68)*100,1))</f>
        <v/>
      </c>
      <c r="M71" s="365"/>
      <c r="N71" s="111" t="s">
        <v>75</v>
      </c>
      <c r="O71" s="11"/>
      <c r="P71" s="10"/>
      <c r="Q71" s="111"/>
      <c r="R71" s="111"/>
      <c r="S71" s="117"/>
    </row>
    <row r="72" spans="1:19" s="54" customFormat="1" ht="7.5" customHeight="1" x14ac:dyDescent="0.2">
      <c r="A72" s="382"/>
      <c r="B72" s="386"/>
      <c r="C72" s="387"/>
      <c r="D72" s="69"/>
      <c r="E72" s="113"/>
      <c r="F72" s="113"/>
      <c r="G72" s="113"/>
      <c r="H72" s="10"/>
      <c r="I72" s="113"/>
      <c r="J72" s="113"/>
      <c r="K72" s="10"/>
      <c r="L72" s="106"/>
      <c r="M72" s="106"/>
      <c r="N72" s="11"/>
      <c r="O72" s="11"/>
      <c r="P72" s="10"/>
      <c r="Q72" s="111"/>
      <c r="R72" s="111"/>
      <c r="S72" s="117"/>
    </row>
    <row r="73" spans="1:19" s="54" customFormat="1" ht="20.100000000000001" customHeight="1" x14ac:dyDescent="0.2">
      <c r="A73" s="382"/>
      <c r="B73" s="386"/>
      <c r="C73" s="387"/>
      <c r="D73" s="193"/>
      <c r="E73" s="137"/>
      <c r="F73" s="137"/>
      <c r="G73" s="137"/>
      <c r="H73" s="137"/>
      <c r="I73" s="137"/>
      <c r="J73" s="194" t="s">
        <v>244</v>
      </c>
      <c r="K73" s="80" t="s">
        <v>243</v>
      </c>
      <c r="L73" s="365" t="str">
        <f>IF(P65="","",ROUNDDOWN(I68/P65*100,1))</f>
        <v/>
      </c>
      <c r="M73" s="366"/>
      <c r="N73" s="189" t="s">
        <v>75</v>
      </c>
      <c r="O73" s="120"/>
      <c r="P73" s="91"/>
      <c r="Q73" s="92"/>
      <c r="R73" s="92"/>
      <c r="S73" s="93"/>
    </row>
    <row r="74" spans="1:19" s="54" customFormat="1" ht="12.75" customHeight="1" x14ac:dyDescent="0.2">
      <c r="A74" s="383"/>
      <c r="B74" s="388"/>
      <c r="C74" s="389"/>
      <c r="D74" s="69"/>
      <c r="S74" s="70"/>
    </row>
    <row r="75" spans="1:19" s="54" customFormat="1" ht="13.5" customHeight="1" x14ac:dyDescent="0.2">
      <c r="A75" s="367" t="s">
        <v>245</v>
      </c>
      <c r="B75" s="368"/>
      <c r="C75" s="373"/>
      <c r="D75" s="374"/>
      <c r="E75" s="374"/>
      <c r="F75" s="374"/>
      <c r="G75" s="374"/>
      <c r="H75" s="374"/>
      <c r="I75" s="374"/>
      <c r="J75" s="374"/>
      <c r="K75" s="374"/>
      <c r="L75" s="374"/>
      <c r="M75" s="374"/>
      <c r="N75" s="374"/>
      <c r="O75" s="374"/>
      <c r="P75" s="374"/>
      <c r="Q75" s="374"/>
      <c r="R75" s="374"/>
      <c r="S75" s="375"/>
    </row>
    <row r="76" spans="1:19" s="54" customFormat="1" ht="21.75" customHeight="1" x14ac:dyDescent="0.2">
      <c r="A76" s="369"/>
      <c r="B76" s="370"/>
      <c r="D76" s="376"/>
      <c r="E76" s="265"/>
      <c r="F76" s="71" t="s">
        <v>76</v>
      </c>
      <c r="G76" s="376"/>
      <c r="H76" s="265"/>
      <c r="I76" s="265"/>
      <c r="J76" s="111" t="s">
        <v>77</v>
      </c>
      <c r="K76" s="111">
        <v>100</v>
      </c>
      <c r="L76" s="111" t="s">
        <v>243</v>
      </c>
      <c r="M76" s="377" t="str">
        <f>IF(G76="","",ROUNDDOWN((D76/G76*100),1))</f>
        <v/>
      </c>
      <c r="N76" s="366"/>
      <c r="O76" s="378" t="s">
        <v>75</v>
      </c>
      <c r="P76" s="266"/>
      <c r="Q76" s="12"/>
      <c r="R76" s="12"/>
      <c r="S76" s="72"/>
    </row>
    <row r="77" spans="1:19" s="54" customFormat="1" ht="61.5" customHeight="1" x14ac:dyDescent="0.2">
      <c r="A77" s="371"/>
      <c r="B77" s="372"/>
      <c r="D77" s="379" t="s">
        <v>328</v>
      </c>
      <c r="E77" s="380"/>
      <c r="F77" s="73"/>
      <c r="G77" s="390" t="s">
        <v>329</v>
      </c>
      <c r="H77" s="391"/>
      <c r="I77" s="391"/>
      <c r="J77" s="74"/>
      <c r="K77" s="74"/>
      <c r="L77" s="74"/>
      <c r="M77" s="392"/>
      <c r="N77" s="302"/>
      <c r="O77" s="115"/>
      <c r="P77" s="74"/>
      <c r="Q77" s="74"/>
      <c r="R77" s="74"/>
      <c r="S77" s="75"/>
    </row>
    <row r="78" spans="1:19" s="54" customFormat="1" ht="20.25" customHeight="1" x14ac:dyDescent="0.2">
      <c r="A78" s="413" t="s">
        <v>46</v>
      </c>
      <c r="B78" s="414"/>
      <c r="C78" s="415" t="s">
        <v>273</v>
      </c>
      <c r="D78" s="416"/>
      <c r="E78" s="399">
        <f>別添2!C7</f>
        <v>0</v>
      </c>
      <c r="F78" s="417"/>
      <c r="G78" s="418" t="s">
        <v>279</v>
      </c>
      <c r="H78" s="419"/>
      <c r="I78" s="354" t="s">
        <v>277</v>
      </c>
      <c r="J78" s="354"/>
      <c r="K78" s="399">
        <f>別添2!P7</f>
        <v>0</v>
      </c>
      <c r="L78" s="417"/>
      <c r="M78" s="119" t="s">
        <v>275</v>
      </c>
      <c r="N78" s="420" t="s">
        <v>274</v>
      </c>
      <c r="O78" s="420"/>
      <c r="P78" s="420"/>
      <c r="Q78" s="399" t="str">
        <f>別添2!L15</f>
        <v/>
      </c>
      <c r="R78" s="400"/>
      <c r="S78" s="119" t="s">
        <v>281</v>
      </c>
    </row>
    <row r="79" spans="1:19" s="54" customFormat="1" ht="12" customHeight="1" x14ac:dyDescent="0.2">
      <c r="A79" s="401" t="s">
        <v>35</v>
      </c>
      <c r="B79" s="404"/>
      <c r="C79" s="407"/>
      <c r="D79" s="407"/>
      <c r="E79" s="407"/>
      <c r="F79" s="407"/>
      <c r="G79" s="407"/>
      <c r="H79" s="407"/>
      <c r="I79" s="407"/>
      <c r="J79" s="407"/>
      <c r="K79" s="407"/>
      <c r="L79" s="407"/>
      <c r="M79" s="407"/>
      <c r="N79" s="407"/>
      <c r="O79" s="407"/>
      <c r="P79" s="407"/>
      <c r="Q79" s="407"/>
      <c r="R79" s="407"/>
      <c r="S79" s="408"/>
    </row>
    <row r="80" spans="1:19" s="54" customFormat="1" ht="21" customHeight="1" x14ac:dyDescent="0.2">
      <c r="A80" s="402"/>
      <c r="B80" s="405"/>
      <c r="C80" s="409" t="str">
        <f>IF(K78=0,"",K78)</f>
        <v/>
      </c>
      <c r="D80" s="357"/>
      <c r="E80" s="107" t="s">
        <v>246</v>
      </c>
      <c r="F80" s="410">
        <f>IF(E68="","",E68)</f>
        <v>0</v>
      </c>
      <c r="G80" s="410"/>
      <c r="H80" s="410"/>
      <c r="I80" s="108" t="s">
        <v>9</v>
      </c>
      <c r="J80" s="410" t="str">
        <f>IF(OR(P65="",I68="",L73=""),"",IF(L73&lt;10,I68,P65*0.1))</f>
        <v/>
      </c>
      <c r="K80" s="356"/>
      <c r="L80" s="111" t="s">
        <v>247</v>
      </c>
      <c r="M80" s="411"/>
      <c r="N80" s="412"/>
      <c r="O80" s="266" t="s">
        <v>248</v>
      </c>
      <c r="P80" s="266"/>
      <c r="Q80" s="409" t="str">
        <f>IF(OR(F80="",J80="",M80=""),"",(C80/(F80+J80)/M80))</f>
        <v/>
      </c>
      <c r="R80" s="366"/>
      <c r="S80" s="121"/>
    </row>
    <row r="81" spans="1:19" s="54" customFormat="1" ht="51.75" customHeight="1" x14ac:dyDescent="0.2">
      <c r="A81" s="403"/>
      <c r="B81" s="406"/>
      <c r="C81" s="421" t="s">
        <v>276</v>
      </c>
      <c r="D81" s="316"/>
      <c r="E81" s="112"/>
      <c r="F81" s="396" t="s">
        <v>270</v>
      </c>
      <c r="G81" s="320"/>
      <c r="H81" s="320"/>
      <c r="I81" s="11"/>
      <c r="J81" s="421" t="s">
        <v>348</v>
      </c>
      <c r="K81" s="422"/>
      <c r="L81" s="53"/>
      <c r="M81" s="421" t="s">
        <v>349</v>
      </c>
      <c r="N81" s="422"/>
      <c r="O81" s="423"/>
      <c r="P81" s="423"/>
      <c r="Q81" s="392" t="s">
        <v>36</v>
      </c>
      <c r="R81" s="265"/>
      <c r="S81" s="76"/>
    </row>
    <row r="82" spans="1:19" s="54" customFormat="1" ht="18.75" customHeight="1" x14ac:dyDescent="0.2">
      <c r="A82" s="428" t="s">
        <v>327</v>
      </c>
      <c r="B82" s="431" t="s">
        <v>278</v>
      </c>
      <c r="C82" s="432"/>
      <c r="D82" s="432"/>
      <c r="E82" s="432"/>
      <c r="F82" s="433">
        <f>別添1別紙5!D8</f>
        <v>0</v>
      </c>
      <c r="G82" s="434"/>
      <c r="H82" s="434"/>
      <c r="I82" s="199" t="s">
        <v>283</v>
      </c>
      <c r="J82" s="99"/>
      <c r="K82" s="122"/>
      <c r="L82" s="100"/>
      <c r="M82" s="101"/>
      <c r="N82" s="122"/>
      <c r="O82" s="9"/>
      <c r="P82" s="9"/>
      <c r="Q82" s="9"/>
      <c r="R82" s="9"/>
      <c r="S82" s="66"/>
    </row>
    <row r="83" spans="1:19" s="54" customFormat="1" ht="10.5" customHeight="1" x14ac:dyDescent="0.2">
      <c r="A83" s="429"/>
      <c r="B83" s="123"/>
      <c r="C83" s="101"/>
      <c r="D83" s="124"/>
      <c r="E83" s="101"/>
      <c r="F83" s="102"/>
      <c r="G83" s="125"/>
      <c r="H83" s="125"/>
      <c r="I83" s="103"/>
      <c r="J83" s="102"/>
      <c r="K83" s="126"/>
      <c r="L83" s="104"/>
      <c r="M83" s="102"/>
      <c r="N83" s="126"/>
      <c r="O83" s="89"/>
      <c r="P83" s="89"/>
      <c r="Q83" s="89"/>
      <c r="R83" s="89"/>
      <c r="S83" s="70"/>
    </row>
    <row r="84" spans="1:19" s="54" customFormat="1" ht="21" customHeight="1" x14ac:dyDescent="0.2">
      <c r="A84" s="429"/>
      <c r="B84" s="195" t="s">
        <v>249</v>
      </c>
      <c r="C84" s="435">
        <f>IF(E78="","",E78)</f>
        <v>0</v>
      </c>
      <c r="D84" s="425"/>
      <c r="E84" s="196" t="s">
        <v>250</v>
      </c>
      <c r="F84" s="435" t="str">
        <f>IF(Q78=0,"",Q78)</f>
        <v/>
      </c>
      <c r="G84" s="425"/>
      <c r="H84" s="425"/>
      <c r="I84" s="196" t="s">
        <v>251</v>
      </c>
      <c r="J84" s="435" t="str">
        <f>IF(F82=0,"",F82)</f>
        <v/>
      </c>
      <c r="K84" s="425"/>
      <c r="L84" s="197" t="s">
        <v>243</v>
      </c>
      <c r="M84" s="424" t="str">
        <f>IF(J84="","",ROUNDDOWN((C84-F84)/J84,1))</f>
        <v/>
      </c>
      <c r="N84" s="425"/>
      <c r="O84" s="127"/>
      <c r="P84" s="89"/>
      <c r="Q84" s="89"/>
      <c r="R84" s="89"/>
      <c r="S84" s="70"/>
    </row>
    <row r="85" spans="1:19" ht="35.25" customHeight="1" x14ac:dyDescent="0.2">
      <c r="A85" s="430"/>
      <c r="B85" s="105"/>
      <c r="C85" s="392" t="s">
        <v>280</v>
      </c>
      <c r="D85" s="426"/>
      <c r="E85" s="140"/>
      <c r="F85" s="392" t="s">
        <v>317</v>
      </c>
      <c r="G85" s="426"/>
      <c r="H85" s="426"/>
      <c r="I85" s="198"/>
      <c r="J85" s="392" t="s">
        <v>282</v>
      </c>
      <c r="K85" s="426"/>
      <c r="L85" s="198"/>
      <c r="M85" s="392" t="s">
        <v>252</v>
      </c>
      <c r="N85" s="427"/>
      <c r="O85" s="128"/>
      <c r="P85" s="128"/>
      <c r="Q85" s="77"/>
      <c r="R85" s="77"/>
      <c r="S85" s="78"/>
    </row>
    <row r="86" spans="1:19" ht="14.25" customHeight="1" x14ac:dyDescent="0.2">
      <c r="A86" s="111"/>
      <c r="B86" s="54"/>
      <c r="C86" s="11"/>
      <c r="D86" s="129"/>
      <c r="E86" s="54"/>
      <c r="F86" s="11"/>
      <c r="G86" s="129"/>
      <c r="H86" s="129"/>
      <c r="I86" s="12"/>
      <c r="J86" s="11"/>
      <c r="K86" s="129"/>
      <c r="L86" s="12"/>
      <c r="M86" s="11"/>
      <c r="N86" s="130"/>
      <c r="O86" s="131"/>
      <c r="P86" s="131"/>
      <c r="Q86" s="12"/>
      <c r="R86" s="12"/>
      <c r="S86" s="12"/>
    </row>
    <row r="87" spans="1:19" ht="18" customHeight="1" x14ac:dyDescent="0.2">
      <c r="A87" s="98" t="s">
        <v>298</v>
      </c>
      <c r="B87" s="98"/>
      <c r="C87" s="98"/>
      <c r="D87" s="98"/>
      <c r="E87" s="98"/>
      <c r="F87" s="98"/>
      <c r="G87" s="98"/>
      <c r="H87" s="98"/>
      <c r="I87" s="98"/>
      <c r="J87" s="98"/>
      <c r="K87" s="98"/>
      <c r="L87" s="10"/>
      <c r="M87" s="10"/>
      <c r="N87" s="10"/>
      <c r="O87" s="10"/>
      <c r="P87" s="10"/>
      <c r="Q87" s="10"/>
      <c r="R87" s="10"/>
      <c r="S87" s="10"/>
    </row>
    <row r="88" spans="1:19" s="137" customFormat="1" ht="18" customHeight="1" x14ac:dyDescent="0.2">
      <c r="A88" s="98" t="s">
        <v>350</v>
      </c>
      <c r="B88" s="98"/>
      <c r="C88" s="98"/>
      <c r="D88" s="98"/>
      <c r="E88" s="98"/>
      <c r="F88" s="98"/>
      <c r="G88" s="98"/>
      <c r="H88" s="98"/>
      <c r="I88" s="98"/>
      <c r="J88" s="98"/>
      <c r="K88" s="98"/>
      <c r="L88" s="138"/>
      <c r="M88" s="138"/>
      <c r="N88" s="138"/>
      <c r="O88" s="138"/>
      <c r="P88" s="138"/>
      <c r="Q88" s="138"/>
      <c r="R88" s="138"/>
      <c r="S88" s="138"/>
    </row>
    <row r="89" spans="1:19" ht="18" customHeight="1" x14ac:dyDescent="0.2">
      <c r="A89" s="98" t="s">
        <v>299</v>
      </c>
      <c r="B89" s="98"/>
      <c r="C89" s="98"/>
      <c r="D89" s="98"/>
      <c r="E89" s="98"/>
      <c r="F89" s="98"/>
      <c r="G89" s="98"/>
      <c r="H89" s="98"/>
      <c r="I89" s="98"/>
      <c r="J89" s="98"/>
      <c r="K89" s="98"/>
      <c r="L89" s="10"/>
      <c r="M89" s="10"/>
      <c r="N89" s="10"/>
      <c r="O89" s="10"/>
      <c r="P89" s="10"/>
      <c r="Q89" s="10"/>
      <c r="R89" s="10"/>
      <c r="S89" s="10"/>
    </row>
    <row r="90" spans="1:19" s="137" customFormat="1" ht="18" customHeight="1" x14ac:dyDescent="0.2">
      <c r="A90" s="98" t="s">
        <v>351</v>
      </c>
      <c r="B90" s="98"/>
      <c r="C90" s="98"/>
      <c r="D90" s="98"/>
      <c r="E90" s="98"/>
      <c r="F90" s="98"/>
      <c r="G90" s="98"/>
      <c r="H90" s="98"/>
      <c r="I90" s="98"/>
      <c r="J90" s="98"/>
      <c r="K90" s="98"/>
      <c r="L90" s="138"/>
      <c r="M90" s="138"/>
      <c r="N90" s="138"/>
      <c r="O90" s="138"/>
      <c r="P90" s="138"/>
      <c r="Q90" s="138"/>
      <c r="R90" s="138"/>
      <c r="S90" s="138"/>
    </row>
    <row r="91" spans="1:19" s="28" customFormat="1" ht="18" customHeight="1" x14ac:dyDescent="0.2">
      <c r="A91" s="90" t="s">
        <v>330</v>
      </c>
      <c r="B91" s="90"/>
      <c r="C91" s="90"/>
      <c r="D91" s="90"/>
      <c r="E91" s="90"/>
      <c r="F91" s="90"/>
      <c r="G91" s="90"/>
      <c r="H91" s="90"/>
      <c r="I91" s="90"/>
      <c r="J91" s="90"/>
      <c r="K91" s="90"/>
      <c r="L91" s="90"/>
      <c r="M91" s="90"/>
      <c r="N91" s="90"/>
      <c r="O91" s="90"/>
      <c r="P91" s="90"/>
      <c r="Q91" s="90"/>
      <c r="R91" s="90"/>
      <c r="S91" s="90"/>
    </row>
    <row r="92" spans="1:19" s="137" customFormat="1" ht="18" customHeight="1" x14ac:dyDescent="0.2">
      <c r="A92" s="138" t="s">
        <v>352</v>
      </c>
      <c r="B92" s="138"/>
      <c r="C92" s="189"/>
      <c r="D92" s="189"/>
      <c r="E92" s="189"/>
      <c r="F92" s="189"/>
      <c r="G92" s="189"/>
      <c r="H92" s="189"/>
      <c r="I92" s="189"/>
      <c r="J92" s="189"/>
      <c r="K92" s="189"/>
      <c r="L92" s="189"/>
      <c r="M92" s="189"/>
      <c r="N92" s="189"/>
      <c r="O92" s="189"/>
      <c r="P92" s="189"/>
      <c r="Q92" s="189"/>
      <c r="R92" s="189"/>
      <c r="S92" s="189"/>
    </row>
    <row r="93" spans="1:19" s="54" customFormat="1" ht="18" customHeight="1" x14ac:dyDescent="0.2">
      <c r="A93" s="10" t="s">
        <v>318</v>
      </c>
      <c r="B93" s="10"/>
      <c r="C93" s="111"/>
      <c r="D93" s="111"/>
      <c r="E93" s="111"/>
      <c r="F93" s="111"/>
      <c r="G93" s="111"/>
      <c r="H93" s="111"/>
      <c r="I93" s="111"/>
      <c r="J93" s="111"/>
      <c r="K93" s="111"/>
      <c r="L93" s="111"/>
      <c r="M93" s="111"/>
      <c r="N93" s="111"/>
      <c r="O93" s="111"/>
      <c r="P93" s="111"/>
      <c r="Q93" s="111"/>
      <c r="R93" s="111"/>
      <c r="S93" s="111"/>
    </row>
    <row r="94" spans="1:19" s="54" customFormat="1" ht="18" customHeight="1" x14ac:dyDescent="0.2">
      <c r="A94" s="10" t="s">
        <v>319</v>
      </c>
      <c r="B94" s="10"/>
      <c r="C94" s="111"/>
      <c r="D94" s="111"/>
      <c r="E94" s="111"/>
      <c r="F94" s="111"/>
      <c r="G94" s="111"/>
      <c r="H94" s="111"/>
      <c r="I94" s="111"/>
      <c r="J94" s="111"/>
      <c r="K94" s="111"/>
      <c r="L94" s="111"/>
      <c r="M94" s="111"/>
      <c r="N94" s="111"/>
      <c r="O94" s="111"/>
      <c r="P94" s="111"/>
      <c r="Q94" s="111"/>
      <c r="R94" s="111"/>
      <c r="S94" s="111"/>
    </row>
    <row r="95" spans="1:19" s="54" customFormat="1" ht="18" customHeight="1" x14ac:dyDescent="0.2">
      <c r="A95" s="10"/>
      <c r="B95" s="10"/>
      <c r="C95" s="111"/>
      <c r="D95" s="111"/>
      <c r="E95" s="111"/>
      <c r="F95" s="111"/>
      <c r="G95" s="111"/>
      <c r="H95" s="111"/>
      <c r="I95" s="111"/>
      <c r="J95" s="111"/>
      <c r="K95" s="111"/>
      <c r="L95" s="111"/>
      <c r="M95" s="111"/>
      <c r="N95" s="111"/>
      <c r="O95" s="111"/>
      <c r="P95" s="111"/>
      <c r="Q95" s="111"/>
      <c r="R95" s="111"/>
      <c r="S95" s="111"/>
    </row>
    <row r="96" spans="1:19" s="54" customFormat="1" ht="20.100000000000001" customHeight="1" x14ac:dyDescent="0.2">
      <c r="A96" s="265" t="s">
        <v>41</v>
      </c>
      <c r="B96" s="265"/>
      <c r="C96" s="265"/>
      <c r="D96" s="265"/>
      <c r="E96" s="265"/>
      <c r="F96" s="265"/>
      <c r="G96" s="265"/>
      <c r="H96" s="265"/>
      <c r="I96" s="265"/>
      <c r="J96" s="265"/>
      <c r="K96" s="265"/>
      <c r="L96" s="265"/>
      <c r="M96" s="265"/>
      <c r="N96" s="265"/>
      <c r="O96" s="265"/>
      <c r="P96" s="265"/>
      <c r="Q96" s="265"/>
      <c r="R96" s="265"/>
      <c r="S96" s="265"/>
    </row>
    <row r="97" spans="1:19" s="54" customFormat="1" ht="18.75" customHeight="1" x14ac:dyDescent="0.2">
      <c r="A97" s="341" t="s">
        <v>16</v>
      </c>
      <c r="B97" s="341"/>
      <c r="C97" s="341"/>
      <c r="D97" s="341"/>
      <c r="E97" s="341"/>
      <c r="F97" s="321" t="s">
        <v>337</v>
      </c>
      <c r="G97" s="443"/>
      <c r="H97" s="443"/>
      <c r="I97" s="443"/>
      <c r="J97" s="443"/>
      <c r="K97" s="443"/>
      <c r="L97" s="444"/>
      <c r="M97" s="321" t="s">
        <v>338</v>
      </c>
      <c r="N97" s="322"/>
      <c r="O97" s="322"/>
      <c r="P97" s="322"/>
      <c r="Q97" s="322"/>
      <c r="R97" s="322"/>
      <c r="S97" s="323"/>
    </row>
    <row r="98" spans="1:19" s="54" customFormat="1" ht="20.100000000000001" customHeight="1" x14ac:dyDescent="0.2">
      <c r="A98" s="445" t="s">
        <v>42</v>
      </c>
      <c r="B98" s="445" t="s">
        <v>253</v>
      </c>
      <c r="C98" s="446"/>
      <c r="D98" s="445" t="s">
        <v>339</v>
      </c>
      <c r="E98" s="447"/>
      <c r="F98" s="321"/>
      <c r="G98" s="443"/>
      <c r="H98" s="443"/>
      <c r="I98" s="443"/>
      <c r="J98" s="443"/>
      <c r="K98" s="443"/>
      <c r="L98" s="444"/>
      <c r="M98" s="321"/>
      <c r="N98" s="322"/>
      <c r="O98" s="322"/>
      <c r="P98" s="322"/>
      <c r="Q98" s="322"/>
      <c r="R98" s="322"/>
      <c r="S98" s="323"/>
    </row>
    <row r="99" spans="1:19" s="54" customFormat="1" ht="20.100000000000001" customHeight="1" x14ac:dyDescent="0.2">
      <c r="A99" s="445"/>
      <c r="B99" s="446"/>
      <c r="C99" s="446"/>
      <c r="D99" s="447"/>
      <c r="E99" s="447"/>
      <c r="F99" s="436"/>
      <c r="G99" s="437"/>
      <c r="H99" s="437"/>
      <c r="I99" s="437"/>
      <c r="J99" s="437"/>
      <c r="K99" s="437"/>
      <c r="L99" s="438"/>
      <c r="M99" s="436"/>
      <c r="N99" s="439"/>
      <c r="O99" s="439"/>
      <c r="P99" s="439"/>
      <c r="Q99" s="439"/>
      <c r="R99" s="439"/>
      <c r="S99" s="440"/>
    </row>
    <row r="100" spans="1:19" s="54" customFormat="1" ht="20.100000000000001" customHeight="1" x14ac:dyDescent="0.2">
      <c r="A100" s="445"/>
      <c r="B100" s="446"/>
      <c r="C100" s="446"/>
      <c r="D100" s="447"/>
      <c r="E100" s="447"/>
      <c r="F100" s="436"/>
      <c r="G100" s="437"/>
      <c r="H100" s="437"/>
      <c r="I100" s="437"/>
      <c r="J100" s="437"/>
      <c r="K100" s="437"/>
      <c r="L100" s="438"/>
      <c r="M100" s="436"/>
      <c r="N100" s="439"/>
      <c r="O100" s="439"/>
      <c r="P100" s="439"/>
      <c r="Q100" s="439"/>
      <c r="R100" s="439"/>
      <c r="S100" s="440"/>
    </row>
    <row r="101" spans="1:19" s="54" customFormat="1" ht="20.100000000000001" customHeight="1" x14ac:dyDescent="0.2">
      <c r="A101" s="445"/>
      <c r="B101" s="446"/>
      <c r="C101" s="446"/>
      <c r="D101" s="447"/>
      <c r="E101" s="447"/>
      <c r="F101" s="436"/>
      <c r="G101" s="437"/>
      <c r="H101" s="437"/>
      <c r="I101" s="437"/>
      <c r="J101" s="437"/>
      <c r="K101" s="437"/>
      <c r="L101" s="438"/>
      <c r="M101" s="436"/>
      <c r="N101" s="439"/>
      <c r="O101" s="439"/>
      <c r="P101" s="439"/>
      <c r="Q101" s="439"/>
      <c r="R101" s="439"/>
      <c r="S101" s="440"/>
    </row>
    <row r="102" spans="1:19" s="54" customFormat="1" ht="20.100000000000001" customHeight="1" x14ac:dyDescent="0.2">
      <c r="A102" s="445"/>
      <c r="B102" s="446"/>
      <c r="C102" s="446"/>
      <c r="D102" s="447"/>
      <c r="E102" s="447"/>
      <c r="F102" s="332"/>
      <c r="G102" s="441"/>
      <c r="H102" s="441"/>
      <c r="I102" s="441"/>
      <c r="J102" s="441"/>
      <c r="K102" s="441"/>
      <c r="L102" s="442"/>
      <c r="M102" s="332"/>
      <c r="N102" s="266"/>
      <c r="O102" s="266"/>
      <c r="P102" s="266"/>
      <c r="Q102" s="266"/>
      <c r="R102" s="266"/>
      <c r="S102" s="333"/>
    </row>
    <row r="103" spans="1:19" s="54" customFormat="1" ht="19.5" customHeight="1" x14ac:dyDescent="0.2">
      <c r="A103" s="445"/>
      <c r="B103" s="446"/>
      <c r="C103" s="446"/>
      <c r="D103" s="445" t="s">
        <v>340</v>
      </c>
      <c r="E103" s="447"/>
      <c r="F103" s="321"/>
      <c r="G103" s="443"/>
      <c r="H103" s="443"/>
      <c r="I103" s="443"/>
      <c r="J103" s="443"/>
      <c r="K103" s="443"/>
      <c r="L103" s="444"/>
      <c r="M103" s="321"/>
      <c r="N103" s="322"/>
      <c r="O103" s="322"/>
      <c r="P103" s="322"/>
      <c r="Q103" s="322"/>
      <c r="R103" s="322"/>
      <c r="S103" s="323"/>
    </row>
    <row r="104" spans="1:19" s="54" customFormat="1" ht="20.100000000000001" customHeight="1" x14ac:dyDescent="0.2">
      <c r="A104" s="445"/>
      <c r="B104" s="446"/>
      <c r="C104" s="446"/>
      <c r="D104" s="447"/>
      <c r="E104" s="447"/>
      <c r="F104" s="436"/>
      <c r="G104" s="437"/>
      <c r="H104" s="437"/>
      <c r="I104" s="437"/>
      <c r="J104" s="437"/>
      <c r="K104" s="437"/>
      <c r="L104" s="438"/>
      <c r="M104" s="436"/>
      <c r="N104" s="439"/>
      <c r="O104" s="439"/>
      <c r="P104" s="439"/>
      <c r="Q104" s="439"/>
      <c r="R104" s="439"/>
      <c r="S104" s="440"/>
    </row>
    <row r="105" spans="1:19" s="54" customFormat="1" ht="20.100000000000001" customHeight="1" x14ac:dyDescent="0.2">
      <c r="A105" s="445"/>
      <c r="B105" s="446"/>
      <c r="C105" s="446"/>
      <c r="D105" s="447"/>
      <c r="E105" s="447"/>
      <c r="F105" s="436"/>
      <c r="G105" s="437"/>
      <c r="H105" s="437"/>
      <c r="I105" s="437"/>
      <c r="J105" s="437"/>
      <c r="K105" s="437"/>
      <c r="L105" s="438"/>
      <c r="M105" s="436"/>
      <c r="N105" s="439"/>
      <c r="O105" s="439"/>
      <c r="P105" s="439"/>
      <c r="Q105" s="439"/>
      <c r="R105" s="439"/>
      <c r="S105" s="440"/>
    </row>
    <row r="106" spans="1:19" s="54" customFormat="1" ht="20.100000000000001" customHeight="1" x14ac:dyDescent="0.2">
      <c r="A106" s="445"/>
      <c r="B106" s="446"/>
      <c r="C106" s="446"/>
      <c r="D106" s="447"/>
      <c r="E106" s="447"/>
      <c r="F106" s="436"/>
      <c r="G106" s="437"/>
      <c r="H106" s="437"/>
      <c r="I106" s="437"/>
      <c r="J106" s="437"/>
      <c r="K106" s="437"/>
      <c r="L106" s="438"/>
      <c r="M106" s="436"/>
      <c r="N106" s="439"/>
      <c r="O106" s="439"/>
      <c r="P106" s="439"/>
      <c r="Q106" s="439"/>
      <c r="R106" s="439"/>
      <c r="S106" s="440"/>
    </row>
    <row r="107" spans="1:19" s="54" customFormat="1" ht="20.100000000000001" customHeight="1" x14ac:dyDescent="0.2">
      <c r="A107" s="445"/>
      <c r="B107" s="446"/>
      <c r="C107" s="446"/>
      <c r="D107" s="447"/>
      <c r="E107" s="447"/>
      <c r="F107" s="448"/>
      <c r="G107" s="460"/>
      <c r="H107" s="460"/>
      <c r="I107" s="460"/>
      <c r="J107" s="460"/>
      <c r="K107" s="460"/>
      <c r="L107" s="461"/>
      <c r="M107" s="448"/>
      <c r="N107" s="449"/>
      <c r="O107" s="449"/>
      <c r="P107" s="449"/>
      <c r="Q107" s="449"/>
      <c r="R107" s="449"/>
      <c r="S107" s="450"/>
    </row>
    <row r="108" spans="1:19" s="54" customFormat="1" ht="20.100000000000001" customHeight="1" x14ac:dyDescent="0.2">
      <c r="A108" s="445"/>
      <c r="B108" s="445" t="s">
        <v>254</v>
      </c>
      <c r="C108" s="445"/>
      <c r="D108" s="445"/>
      <c r="E108" s="447"/>
      <c r="F108" s="332"/>
      <c r="G108" s="441"/>
      <c r="H108" s="441"/>
      <c r="I108" s="441"/>
      <c r="J108" s="441"/>
      <c r="K108" s="441"/>
      <c r="L108" s="442"/>
      <c r="M108" s="451"/>
      <c r="N108" s="452"/>
      <c r="O108" s="452"/>
      <c r="P108" s="452"/>
      <c r="Q108" s="452"/>
      <c r="R108" s="452"/>
      <c r="S108" s="453"/>
    </row>
    <row r="109" spans="1:19" s="54" customFormat="1" ht="20.100000000000001" customHeight="1" x14ac:dyDescent="0.2">
      <c r="A109" s="445"/>
      <c r="B109" s="445"/>
      <c r="C109" s="445"/>
      <c r="D109" s="445"/>
      <c r="E109" s="447"/>
      <c r="F109" s="436"/>
      <c r="G109" s="437"/>
      <c r="H109" s="437"/>
      <c r="I109" s="437"/>
      <c r="J109" s="437"/>
      <c r="K109" s="437"/>
      <c r="L109" s="438"/>
      <c r="M109" s="454"/>
      <c r="N109" s="455"/>
      <c r="O109" s="455"/>
      <c r="P109" s="455"/>
      <c r="Q109" s="455"/>
      <c r="R109" s="455"/>
      <c r="S109" s="456"/>
    </row>
    <row r="110" spans="1:19" s="54" customFormat="1" ht="20.100000000000001" customHeight="1" x14ac:dyDescent="0.2">
      <c r="A110" s="445"/>
      <c r="B110" s="445"/>
      <c r="C110" s="445"/>
      <c r="D110" s="445"/>
      <c r="E110" s="447"/>
      <c r="F110" s="332"/>
      <c r="G110" s="441"/>
      <c r="H110" s="441"/>
      <c r="I110" s="441"/>
      <c r="J110" s="441"/>
      <c r="K110" s="441"/>
      <c r="L110" s="442"/>
      <c r="M110" s="457"/>
      <c r="N110" s="458"/>
      <c r="O110" s="458"/>
      <c r="P110" s="458"/>
      <c r="Q110" s="458"/>
      <c r="R110" s="458"/>
      <c r="S110" s="459"/>
    </row>
    <row r="111" spans="1:19" s="54" customFormat="1" ht="20.100000000000001" customHeight="1" x14ac:dyDescent="0.2">
      <c r="A111" s="445"/>
      <c r="B111" s="445" t="s">
        <v>255</v>
      </c>
      <c r="C111" s="445"/>
      <c r="D111" s="445"/>
      <c r="E111" s="447"/>
      <c r="F111" s="321"/>
      <c r="G111" s="443"/>
      <c r="H111" s="443"/>
      <c r="I111" s="443"/>
      <c r="J111" s="443"/>
      <c r="K111" s="443"/>
      <c r="L111" s="444"/>
      <c r="M111" s="451"/>
      <c r="N111" s="452"/>
      <c r="O111" s="452"/>
      <c r="P111" s="452"/>
      <c r="Q111" s="452"/>
      <c r="R111" s="452"/>
      <c r="S111" s="453"/>
    </row>
    <row r="112" spans="1:19" s="54" customFormat="1" ht="20.100000000000001" customHeight="1" x14ac:dyDescent="0.2">
      <c r="A112" s="445" t="s">
        <v>256</v>
      </c>
      <c r="B112" s="447"/>
      <c r="C112" s="447"/>
      <c r="D112" s="447"/>
      <c r="E112" s="447"/>
      <c r="F112" s="321"/>
      <c r="G112" s="443"/>
      <c r="H112" s="443"/>
      <c r="I112" s="443"/>
      <c r="J112" s="443"/>
      <c r="K112" s="443"/>
      <c r="L112" s="444"/>
      <c r="M112" s="451"/>
      <c r="N112" s="452"/>
      <c r="O112" s="452"/>
      <c r="P112" s="452"/>
      <c r="Q112" s="452"/>
      <c r="R112" s="452"/>
      <c r="S112" s="453"/>
    </row>
    <row r="113" spans="1:19" s="54" customFormat="1" ht="20.100000000000001" customHeight="1" x14ac:dyDescent="0.2">
      <c r="A113" s="445"/>
      <c r="B113" s="447"/>
      <c r="C113" s="447"/>
      <c r="D113" s="447"/>
      <c r="E113" s="447"/>
      <c r="F113" s="436"/>
      <c r="G113" s="437"/>
      <c r="H113" s="437"/>
      <c r="I113" s="437"/>
      <c r="J113" s="437"/>
      <c r="K113" s="437"/>
      <c r="L113" s="438"/>
      <c r="M113" s="454"/>
      <c r="N113" s="455"/>
      <c r="O113" s="455"/>
      <c r="P113" s="455"/>
      <c r="Q113" s="455"/>
      <c r="R113" s="455"/>
      <c r="S113" s="456"/>
    </row>
    <row r="114" spans="1:19" s="54" customFormat="1" ht="20.100000000000001" customHeight="1" x14ac:dyDescent="0.2">
      <c r="A114" s="445"/>
      <c r="B114" s="447"/>
      <c r="C114" s="447"/>
      <c r="D114" s="447"/>
      <c r="E114" s="447"/>
      <c r="F114" s="324"/>
      <c r="G114" s="423"/>
      <c r="H114" s="423"/>
      <c r="I114" s="423"/>
      <c r="J114" s="423"/>
      <c r="K114" s="423"/>
      <c r="L114" s="465"/>
      <c r="M114" s="466"/>
      <c r="N114" s="467"/>
      <c r="O114" s="467"/>
      <c r="P114" s="467"/>
      <c r="Q114" s="467"/>
      <c r="R114" s="467"/>
      <c r="S114" s="468"/>
    </row>
    <row r="115" spans="1:19" s="54" customFormat="1" ht="15.75" customHeight="1" x14ac:dyDescent="0.2">
      <c r="A115" s="114"/>
      <c r="B115" s="114"/>
      <c r="C115" s="114"/>
      <c r="D115" s="114"/>
      <c r="E115" s="79"/>
      <c r="F115" s="79"/>
      <c r="G115" s="79"/>
      <c r="L115" s="111"/>
      <c r="M115" s="111"/>
      <c r="N115" s="111"/>
      <c r="O115" s="111"/>
      <c r="P115" s="111"/>
      <c r="Q115" s="111"/>
      <c r="R115" s="111"/>
      <c r="S115" s="111"/>
    </row>
    <row r="116" spans="1:19" ht="18" customHeight="1" x14ac:dyDescent="0.2">
      <c r="A116" s="462" t="s">
        <v>341</v>
      </c>
      <c r="B116" s="462"/>
      <c r="C116" s="462"/>
      <c r="D116" s="462"/>
      <c r="E116" s="462"/>
      <c r="F116" s="462"/>
      <c r="G116" s="462"/>
      <c r="H116" s="462"/>
      <c r="I116" s="462"/>
      <c r="J116" s="462"/>
      <c r="K116" s="462"/>
      <c r="L116" s="462"/>
      <c r="M116" s="462"/>
      <c r="N116" s="462"/>
      <c r="O116" s="462"/>
      <c r="P116" s="462"/>
      <c r="Q116" s="462"/>
      <c r="R116" s="462"/>
      <c r="S116" s="462"/>
    </row>
    <row r="117" spans="1:19" s="137" customFormat="1" ht="18" customHeight="1" x14ac:dyDescent="0.2">
      <c r="A117" s="463" t="s">
        <v>353</v>
      </c>
      <c r="B117" s="463"/>
      <c r="C117" s="463"/>
      <c r="D117" s="463"/>
      <c r="E117" s="463"/>
      <c r="F117" s="463"/>
      <c r="G117" s="463"/>
      <c r="H117" s="463"/>
      <c r="I117" s="463"/>
      <c r="J117" s="463"/>
      <c r="K117" s="463"/>
      <c r="L117" s="463"/>
      <c r="M117" s="463"/>
      <c r="N117" s="463"/>
      <c r="O117" s="463"/>
      <c r="P117" s="463"/>
      <c r="Q117" s="463"/>
      <c r="R117" s="463"/>
      <c r="S117" s="463"/>
    </row>
    <row r="118" spans="1:19" s="137" customFormat="1" ht="18" customHeight="1" x14ac:dyDescent="0.2">
      <c r="A118" s="464" t="s">
        <v>354</v>
      </c>
      <c r="B118" s="464"/>
      <c r="C118" s="464"/>
      <c r="D118" s="464"/>
      <c r="E118" s="464"/>
      <c r="F118" s="464"/>
      <c r="G118" s="464"/>
      <c r="H118" s="464"/>
      <c r="I118" s="464"/>
      <c r="J118" s="464"/>
      <c r="K118" s="464"/>
      <c r="L118" s="464"/>
      <c r="M118" s="464"/>
      <c r="N118" s="464"/>
      <c r="O118" s="464"/>
      <c r="P118" s="464"/>
      <c r="Q118" s="464"/>
      <c r="R118" s="464"/>
      <c r="S118" s="464"/>
    </row>
    <row r="119" spans="1:19" s="137" customFormat="1" ht="18" customHeight="1" x14ac:dyDescent="0.2">
      <c r="A119" s="137" t="s">
        <v>414</v>
      </c>
      <c r="B119" s="191"/>
      <c r="C119" s="191"/>
      <c r="D119" s="191"/>
      <c r="E119" s="191"/>
      <c r="F119" s="191"/>
      <c r="G119" s="191"/>
      <c r="H119" s="191"/>
      <c r="I119" s="191"/>
      <c r="J119" s="191"/>
      <c r="K119" s="191"/>
      <c r="L119" s="191"/>
      <c r="M119" s="191"/>
      <c r="N119" s="191"/>
      <c r="O119" s="191"/>
      <c r="P119" s="191"/>
      <c r="Q119" s="191"/>
      <c r="R119" s="191"/>
      <c r="S119" s="191"/>
    </row>
    <row r="120" spans="1:19" s="137" customFormat="1" ht="18" customHeight="1" x14ac:dyDescent="0.2">
      <c r="A120" s="137" t="s">
        <v>415</v>
      </c>
      <c r="B120" s="191"/>
      <c r="C120" s="191"/>
      <c r="D120" s="191"/>
      <c r="E120" s="191"/>
      <c r="F120" s="191"/>
      <c r="G120" s="191"/>
      <c r="H120" s="191"/>
      <c r="I120" s="191"/>
      <c r="J120" s="191"/>
      <c r="K120" s="191"/>
      <c r="L120" s="191"/>
      <c r="M120" s="191"/>
      <c r="N120" s="191"/>
      <c r="O120" s="191"/>
      <c r="P120" s="191"/>
      <c r="Q120" s="191"/>
      <c r="R120" s="191"/>
      <c r="S120" s="191"/>
    </row>
    <row r="121" spans="1:19" s="54" customFormat="1" ht="18" customHeight="1" x14ac:dyDescent="0.2">
      <c r="A121" s="462" t="s">
        <v>305</v>
      </c>
      <c r="B121" s="462"/>
      <c r="C121" s="462"/>
      <c r="D121" s="462"/>
      <c r="E121" s="462"/>
      <c r="F121" s="462"/>
      <c r="G121" s="462"/>
      <c r="H121" s="462"/>
      <c r="I121" s="462"/>
      <c r="J121" s="462"/>
      <c r="K121" s="462"/>
      <c r="L121" s="462"/>
      <c r="M121" s="462"/>
      <c r="N121" s="462"/>
      <c r="O121" s="462"/>
      <c r="P121" s="462"/>
      <c r="Q121" s="462"/>
      <c r="R121" s="462"/>
      <c r="S121" s="462"/>
    </row>
    <row r="122" spans="1:19" s="54" customFormat="1" ht="18" customHeight="1" x14ac:dyDescent="0.2"/>
    <row r="123" spans="1:19" ht="20.25" customHeight="1" x14ac:dyDescent="0.2">
      <c r="A123" s="80"/>
      <c r="B123" s="80"/>
      <c r="C123" s="80"/>
      <c r="D123" s="80"/>
      <c r="E123" s="80"/>
      <c r="F123" s="80"/>
      <c r="G123" s="80"/>
      <c r="H123" s="80"/>
      <c r="I123" s="80"/>
      <c r="J123" s="80"/>
      <c r="K123" s="80"/>
      <c r="L123" s="80"/>
      <c r="M123" s="80"/>
      <c r="N123" s="80"/>
      <c r="O123" s="80"/>
      <c r="P123" s="95"/>
      <c r="Q123" s="132"/>
      <c r="R123" s="95"/>
      <c r="S123" s="132"/>
    </row>
    <row r="124" spans="1:19" ht="20.25" customHeight="1" x14ac:dyDescent="0.2">
      <c r="A124" s="477" t="s">
        <v>2</v>
      </c>
      <c r="B124" s="477"/>
      <c r="C124" s="477"/>
      <c r="D124" s="477"/>
      <c r="E124" s="477"/>
      <c r="F124" s="477"/>
      <c r="G124" s="477"/>
      <c r="H124" s="477"/>
      <c r="I124" s="477"/>
      <c r="J124" s="477"/>
      <c r="K124" s="477"/>
      <c r="L124" s="477"/>
      <c r="M124" s="477"/>
      <c r="N124" s="477"/>
      <c r="O124" s="477"/>
      <c r="P124" s="477"/>
      <c r="Q124" s="477"/>
      <c r="R124" s="477"/>
      <c r="S124" s="477"/>
    </row>
    <row r="125" spans="1:19" ht="20.25" customHeight="1" x14ac:dyDescent="0.2">
      <c r="A125" s="326" t="s">
        <v>3</v>
      </c>
      <c r="B125" s="327"/>
      <c r="C125" s="327"/>
      <c r="D125" s="327"/>
      <c r="E125" s="327"/>
      <c r="F125" s="327"/>
      <c r="G125" s="327"/>
      <c r="H125" s="327"/>
      <c r="I125" s="327"/>
      <c r="J125" s="327"/>
      <c r="K125" s="327"/>
      <c r="L125" s="327"/>
      <c r="M125" s="327"/>
      <c r="N125" s="327"/>
      <c r="O125" s="327"/>
      <c r="P125" s="327"/>
      <c r="Q125" s="327"/>
      <c r="R125" s="327"/>
      <c r="S125" s="328"/>
    </row>
    <row r="126" spans="1:19" ht="20.25" customHeight="1" x14ac:dyDescent="0.2">
      <c r="A126" s="469"/>
      <c r="B126" s="470"/>
      <c r="C126" s="470"/>
      <c r="D126" s="470"/>
      <c r="E126" s="470"/>
      <c r="F126" s="470"/>
      <c r="G126" s="470"/>
      <c r="H126" s="470"/>
      <c r="I126" s="470"/>
      <c r="J126" s="470"/>
      <c r="K126" s="470"/>
      <c r="L126" s="470"/>
      <c r="M126" s="470"/>
      <c r="N126" s="470"/>
      <c r="O126" s="470"/>
      <c r="P126" s="470"/>
      <c r="Q126" s="470"/>
      <c r="R126" s="470"/>
      <c r="S126" s="471"/>
    </row>
    <row r="127" spans="1:19" ht="20.25" customHeight="1" x14ac:dyDescent="0.2">
      <c r="A127" s="469"/>
      <c r="B127" s="470"/>
      <c r="C127" s="470"/>
      <c r="D127" s="470"/>
      <c r="E127" s="470"/>
      <c r="F127" s="470"/>
      <c r="G127" s="470"/>
      <c r="H127" s="470"/>
      <c r="I127" s="470"/>
      <c r="J127" s="470"/>
      <c r="K127" s="470"/>
      <c r="L127" s="470"/>
      <c r="M127" s="470"/>
      <c r="N127" s="470"/>
      <c r="O127" s="470"/>
      <c r="P127" s="470"/>
      <c r="Q127" s="470"/>
      <c r="R127" s="470"/>
      <c r="S127" s="471"/>
    </row>
    <row r="128" spans="1:19" ht="20.25" customHeight="1" x14ac:dyDescent="0.2">
      <c r="A128" s="469"/>
      <c r="B128" s="470"/>
      <c r="C128" s="470"/>
      <c r="D128" s="470"/>
      <c r="E128" s="470"/>
      <c r="F128" s="470"/>
      <c r="G128" s="470"/>
      <c r="H128" s="470"/>
      <c r="I128" s="470"/>
      <c r="J128" s="470"/>
      <c r="K128" s="470"/>
      <c r="L128" s="470"/>
      <c r="M128" s="470"/>
      <c r="N128" s="470"/>
      <c r="O128" s="470"/>
      <c r="P128" s="470"/>
      <c r="Q128" s="470"/>
      <c r="R128" s="470"/>
      <c r="S128" s="471"/>
    </row>
    <row r="129" spans="1:19" ht="20.25" customHeight="1" x14ac:dyDescent="0.2">
      <c r="A129" s="469"/>
      <c r="B129" s="470"/>
      <c r="C129" s="470"/>
      <c r="D129" s="470"/>
      <c r="E129" s="470"/>
      <c r="F129" s="470"/>
      <c r="G129" s="470"/>
      <c r="H129" s="470"/>
      <c r="I129" s="470"/>
      <c r="J129" s="470"/>
      <c r="K129" s="470"/>
      <c r="L129" s="470"/>
      <c r="M129" s="470"/>
      <c r="N129" s="470"/>
      <c r="O129" s="470"/>
      <c r="P129" s="470"/>
      <c r="Q129" s="470"/>
      <c r="R129" s="470"/>
      <c r="S129" s="471"/>
    </row>
    <row r="130" spans="1:19" ht="20.25" customHeight="1" x14ac:dyDescent="0.2">
      <c r="A130" s="469"/>
      <c r="B130" s="470"/>
      <c r="C130" s="470"/>
      <c r="D130" s="470"/>
      <c r="E130" s="470"/>
      <c r="F130" s="470"/>
      <c r="G130" s="470"/>
      <c r="H130" s="470"/>
      <c r="I130" s="470"/>
      <c r="J130" s="470"/>
      <c r="K130" s="470"/>
      <c r="L130" s="470"/>
      <c r="M130" s="470"/>
      <c r="N130" s="470"/>
      <c r="O130" s="470"/>
      <c r="P130" s="470"/>
      <c r="Q130" s="470"/>
      <c r="R130" s="470"/>
      <c r="S130" s="471"/>
    </row>
    <row r="131" spans="1:19" ht="20.25" customHeight="1" x14ac:dyDescent="0.2">
      <c r="A131" s="469"/>
      <c r="B131" s="470"/>
      <c r="C131" s="470"/>
      <c r="D131" s="470"/>
      <c r="E131" s="470"/>
      <c r="F131" s="470"/>
      <c r="G131" s="470"/>
      <c r="H131" s="470"/>
      <c r="I131" s="470"/>
      <c r="J131" s="470"/>
      <c r="K131" s="470"/>
      <c r="L131" s="470"/>
      <c r="M131" s="470"/>
      <c r="N131" s="470"/>
      <c r="O131" s="470"/>
      <c r="P131" s="470"/>
      <c r="Q131" s="470"/>
      <c r="R131" s="470"/>
      <c r="S131" s="471"/>
    </row>
    <row r="132" spans="1:19" ht="20.25" customHeight="1" x14ac:dyDescent="0.2">
      <c r="A132" s="469"/>
      <c r="B132" s="470"/>
      <c r="C132" s="470"/>
      <c r="D132" s="470"/>
      <c r="E132" s="470"/>
      <c r="F132" s="470"/>
      <c r="G132" s="470"/>
      <c r="H132" s="470"/>
      <c r="I132" s="470"/>
      <c r="J132" s="470"/>
      <c r="K132" s="470"/>
      <c r="L132" s="470"/>
      <c r="M132" s="470"/>
      <c r="N132" s="470"/>
      <c r="O132" s="470"/>
      <c r="P132" s="470"/>
      <c r="Q132" s="470"/>
      <c r="R132" s="470"/>
      <c r="S132" s="471"/>
    </row>
    <row r="133" spans="1:19" ht="20.25" customHeight="1" x14ac:dyDescent="0.2">
      <c r="A133" s="469"/>
      <c r="B133" s="470"/>
      <c r="C133" s="470"/>
      <c r="D133" s="470"/>
      <c r="E133" s="470"/>
      <c r="F133" s="470"/>
      <c r="G133" s="470"/>
      <c r="H133" s="470"/>
      <c r="I133" s="470"/>
      <c r="J133" s="470"/>
      <c r="K133" s="470"/>
      <c r="L133" s="470"/>
      <c r="M133" s="470"/>
      <c r="N133" s="470"/>
      <c r="O133" s="470"/>
      <c r="P133" s="470"/>
      <c r="Q133" s="470"/>
      <c r="R133" s="470"/>
      <c r="S133" s="471"/>
    </row>
    <row r="134" spans="1:19" ht="20.25" customHeight="1" x14ac:dyDescent="0.2">
      <c r="A134" s="469"/>
      <c r="B134" s="470"/>
      <c r="C134" s="470"/>
      <c r="D134" s="470"/>
      <c r="E134" s="470"/>
      <c r="F134" s="470"/>
      <c r="G134" s="470"/>
      <c r="H134" s="470"/>
      <c r="I134" s="470"/>
      <c r="J134" s="470"/>
      <c r="K134" s="470"/>
      <c r="L134" s="470"/>
      <c r="M134" s="470"/>
      <c r="N134" s="470"/>
      <c r="O134" s="470"/>
      <c r="P134" s="470"/>
      <c r="Q134" s="470"/>
      <c r="R134" s="470"/>
      <c r="S134" s="471"/>
    </row>
    <row r="135" spans="1:19" ht="20.25" customHeight="1" x14ac:dyDescent="0.2">
      <c r="A135" s="469"/>
      <c r="B135" s="470"/>
      <c r="C135" s="470"/>
      <c r="D135" s="470"/>
      <c r="E135" s="470"/>
      <c r="F135" s="470"/>
      <c r="G135" s="470"/>
      <c r="H135" s="470"/>
      <c r="I135" s="470"/>
      <c r="J135" s="470"/>
      <c r="K135" s="470"/>
      <c r="L135" s="470"/>
      <c r="M135" s="470"/>
      <c r="N135" s="470"/>
      <c r="O135" s="470"/>
      <c r="P135" s="470"/>
      <c r="Q135" s="470"/>
      <c r="R135" s="470"/>
      <c r="S135" s="471"/>
    </row>
    <row r="136" spans="1:19" ht="20.25" customHeight="1" x14ac:dyDescent="0.2">
      <c r="A136" s="469"/>
      <c r="B136" s="470"/>
      <c r="C136" s="470"/>
      <c r="D136" s="470"/>
      <c r="E136" s="470"/>
      <c r="F136" s="470"/>
      <c r="G136" s="470"/>
      <c r="H136" s="470"/>
      <c r="I136" s="470"/>
      <c r="J136" s="470"/>
      <c r="K136" s="470"/>
      <c r="L136" s="470"/>
      <c r="M136" s="470"/>
      <c r="N136" s="470"/>
      <c r="O136" s="470"/>
      <c r="P136" s="470"/>
      <c r="Q136" s="470"/>
      <c r="R136" s="470"/>
      <c r="S136" s="471"/>
    </row>
    <row r="137" spans="1:19" ht="20.25" customHeight="1" x14ac:dyDescent="0.2">
      <c r="A137" s="469"/>
      <c r="B137" s="470"/>
      <c r="C137" s="470"/>
      <c r="D137" s="470"/>
      <c r="E137" s="470"/>
      <c r="F137" s="470"/>
      <c r="G137" s="470"/>
      <c r="H137" s="470"/>
      <c r="I137" s="470"/>
      <c r="J137" s="470"/>
      <c r="K137" s="470"/>
      <c r="L137" s="470"/>
      <c r="M137" s="470"/>
      <c r="N137" s="470"/>
      <c r="O137" s="470"/>
      <c r="P137" s="470"/>
      <c r="Q137" s="470"/>
      <c r="R137" s="470"/>
      <c r="S137" s="471"/>
    </row>
    <row r="138" spans="1:19" ht="20.25" customHeight="1" x14ac:dyDescent="0.2">
      <c r="A138" s="469"/>
      <c r="B138" s="470"/>
      <c r="C138" s="470"/>
      <c r="D138" s="470"/>
      <c r="E138" s="470"/>
      <c r="F138" s="470"/>
      <c r="G138" s="470"/>
      <c r="H138" s="470"/>
      <c r="I138" s="470"/>
      <c r="J138" s="470"/>
      <c r="K138" s="470"/>
      <c r="L138" s="470"/>
      <c r="M138" s="470"/>
      <c r="N138" s="470"/>
      <c r="O138" s="470"/>
      <c r="P138" s="470"/>
      <c r="Q138" s="470"/>
      <c r="R138" s="470"/>
      <c r="S138" s="471"/>
    </row>
    <row r="139" spans="1:19" ht="20.25" customHeight="1" x14ac:dyDescent="0.2">
      <c r="A139" s="469"/>
      <c r="B139" s="470"/>
      <c r="C139" s="470"/>
      <c r="D139" s="470"/>
      <c r="E139" s="470"/>
      <c r="F139" s="470"/>
      <c r="G139" s="470"/>
      <c r="H139" s="470"/>
      <c r="I139" s="470"/>
      <c r="J139" s="470"/>
      <c r="K139" s="470"/>
      <c r="L139" s="470"/>
      <c r="M139" s="470"/>
      <c r="N139" s="470"/>
      <c r="O139" s="470"/>
      <c r="P139" s="470"/>
      <c r="Q139" s="470"/>
      <c r="R139" s="470"/>
      <c r="S139" s="471"/>
    </row>
    <row r="140" spans="1:19" ht="20.25" customHeight="1" x14ac:dyDescent="0.2">
      <c r="A140" s="469"/>
      <c r="B140" s="470"/>
      <c r="C140" s="470"/>
      <c r="D140" s="470"/>
      <c r="E140" s="470"/>
      <c r="F140" s="470"/>
      <c r="G140" s="470"/>
      <c r="H140" s="470"/>
      <c r="I140" s="470"/>
      <c r="J140" s="470"/>
      <c r="K140" s="470"/>
      <c r="L140" s="470"/>
      <c r="M140" s="470"/>
      <c r="N140" s="470"/>
      <c r="O140" s="470"/>
      <c r="P140" s="470"/>
      <c r="Q140" s="470"/>
      <c r="R140" s="470"/>
      <c r="S140" s="471"/>
    </row>
    <row r="141" spans="1:19" ht="20.25" customHeight="1" x14ac:dyDescent="0.2">
      <c r="A141" s="469"/>
      <c r="B141" s="470"/>
      <c r="C141" s="470"/>
      <c r="D141" s="470"/>
      <c r="E141" s="470"/>
      <c r="F141" s="470"/>
      <c r="G141" s="470"/>
      <c r="H141" s="470"/>
      <c r="I141" s="470"/>
      <c r="J141" s="470"/>
      <c r="K141" s="470"/>
      <c r="L141" s="470"/>
      <c r="M141" s="470"/>
      <c r="N141" s="470"/>
      <c r="O141" s="470"/>
      <c r="P141" s="470"/>
      <c r="Q141" s="470"/>
      <c r="R141" s="470"/>
      <c r="S141" s="471"/>
    </row>
    <row r="142" spans="1:19" ht="20.25" customHeight="1" x14ac:dyDescent="0.2">
      <c r="A142" s="469"/>
      <c r="B142" s="470"/>
      <c r="C142" s="470"/>
      <c r="D142" s="470"/>
      <c r="E142" s="470"/>
      <c r="F142" s="470"/>
      <c r="G142" s="470"/>
      <c r="H142" s="470"/>
      <c r="I142" s="470"/>
      <c r="J142" s="470"/>
      <c r="K142" s="470"/>
      <c r="L142" s="470"/>
      <c r="M142" s="470"/>
      <c r="N142" s="470"/>
      <c r="O142" s="470"/>
      <c r="P142" s="470"/>
      <c r="Q142" s="470"/>
      <c r="R142" s="470"/>
      <c r="S142" s="471"/>
    </row>
    <row r="143" spans="1:19" ht="20.25" customHeight="1" x14ac:dyDescent="0.2">
      <c r="A143" s="469"/>
      <c r="B143" s="470"/>
      <c r="C143" s="470"/>
      <c r="D143" s="470"/>
      <c r="E143" s="470"/>
      <c r="F143" s="470"/>
      <c r="G143" s="470"/>
      <c r="H143" s="470"/>
      <c r="I143" s="470"/>
      <c r="J143" s="470"/>
      <c r="K143" s="470"/>
      <c r="L143" s="470"/>
      <c r="M143" s="470"/>
      <c r="N143" s="470"/>
      <c r="O143" s="470"/>
      <c r="P143" s="470"/>
      <c r="Q143" s="470"/>
      <c r="R143" s="470"/>
      <c r="S143" s="471"/>
    </row>
    <row r="144" spans="1:19" ht="20.25" customHeight="1" x14ac:dyDescent="0.2">
      <c r="A144" s="469"/>
      <c r="B144" s="470"/>
      <c r="C144" s="470"/>
      <c r="D144" s="470"/>
      <c r="E144" s="470"/>
      <c r="F144" s="470"/>
      <c r="G144" s="470"/>
      <c r="H144" s="470"/>
      <c r="I144" s="470"/>
      <c r="J144" s="470"/>
      <c r="K144" s="470"/>
      <c r="L144" s="470"/>
      <c r="M144" s="470"/>
      <c r="N144" s="470"/>
      <c r="O144" s="470"/>
      <c r="P144" s="470"/>
      <c r="Q144" s="470"/>
      <c r="R144" s="470"/>
      <c r="S144" s="471"/>
    </row>
    <row r="145" spans="1:19" ht="20.25" customHeight="1" x14ac:dyDescent="0.2">
      <c r="A145" s="469"/>
      <c r="B145" s="470"/>
      <c r="C145" s="470"/>
      <c r="D145" s="470"/>
      <c r="E145" s="470"/>
      <c r="F145" s="470"/>
      <c r="G145" s="470"/>
      <c r="H145" s="470"/>
      <c r="I145" s="470"/>
      <c r="J145" s="470"/>
      <c r="K145" s="470"/>
      <c r="L145" s="470"/>
      <c r="M145" s="470"/>
      <c r="N145" s="470"/>
      <c r="O145" s="470"/>
      <c r="P145" s="470"/>
      <c r="Q145" s="470"/>
      <c r="R145" s="470"/>
      <c r="S145" s="471"/>
    </row>
    <row r="146" spans="1:19" ht="20.25" customHeight="1" x14ac:dyDescent="0.2">
      <c r="A146" s="469"/>
      <c r="B146" s="470"/>
      <c r="C146" s="470"/>
      <c r="D146" s="470"/>
      <c r="E146" s="470"/>
      <c r="F146" s="470"/>
      <c r="G146" s="470"/>
      <c r="H146" s="470"/>
      <c r="I146" s="470"/>
      <c r="J146" s="470"/>
      <c r="K146" s="470"/>
      <c r="L146" s="470"/>
      <c r="M146" s="470"/>
      <c r="N146" s="470"/>
      <c r="O146" s="470"/>
      <c r="P146" s="470"/>
      <c r="Q146" s="470"/>
      <c r="R146" s="470"/>
      <c r="S146" s="471"/>
    </row>
    <row r="147" spans="1:19" ht="20.25" customHeight="1" x14ac:dyDescent="0.2">
      <c r="A147" s="469"/>
      <c r="B147" s="470"/>
      <c r="C147" s="470"/>
      <c r="D147" s="470"/>
      <c r="E147" s="470"/>
      <c r="F147" s="470"/>
      <c r="G147" s="470"/>
      <c r="H147" s="470"/>
      <c r="I147" s="470"/>
      <c r="J147" s="470"/>
      <c r="K147" s="470"/>
      <c r="L147" s="470"/>
      <c r="M147" s="470"/>
      <c r="N147" s="470"/>
      <c r="O147" s="470"/>
      <c r="P147" s="470"/>
      <c r="Q147" s="470"/>
      <c r="R147" s="470"/>
      <c r="S147" s="471"/>
    </row>
    <row r="148" spans="1:19" ht="20.25" customHeight="1" x14ac:dyDescent="0.2">
      <c r="A148" s="469"/>
      <c r="B148" s="470"/>
      <c r="C148" s="470"/>
      <c r="D148" s="470"/>
      <c r="E148" s="470"/>
      <c r="F148" s="470"/>
      <c r="G148" s="470"/>
      <c r="H148" s="470"/>
      <c r="I148" s="470"/>
      <c r="J148" s="470"/>
      <c r="K148" s="470"/>
      <c r="L148" s="470"/>
      <c r="M148" s="470"/>
      <c r="N148" s="470"/>
      <c r="O148" s="470"/>
      <c r="P148" s="470"/>
      <c r="Q148" s="470"/>
      <c r="R148" s="470"/>
      <c r="S148" s="471"/>
    </row>
    <row r="149" spans="1:19" ht="20.25" customHeight="1" x14ac:dyDescent="0.2">
      <c r="A149" s="329"/>
      <c r="B149" s="330"/>
      <c r="C149" s="330"/>
      <c r="D149" s="330"/>
      <c r="E149" s="330"/>
      <c r="F149" s="330"/>
      <c r="G149" s="330"/>
      <c r="H149" s="330"/>
      <c r="I149" s="330"/>
      <c r="J149" s="330"/>
      <c r="K149" s="330"/>
      <c r="L149" s="330"/>
      <c r="M149" s="330"/>
      <c r="N149" s="330"/>
      <c r="O149" s="330"/>
      <c r="P149" s="330"/>
      <c r="Q149" s="330"/>
      <c r="R149" s="330"/>
      <c r="S149" s="331"/>
    </row>
    <row r="150" spans="1:19" ht="20.25" customHeight="1" x14ac:dyDescent="0.2">
      <c r="A150" s="326" t="s">
        <v>257</v>
      </c>
      <c r="B150" s="327"/>
      <c r="C150" s="327"/>
      <c r="D150" s="327"/>
      <c r="E150" s="327"/>
      <c r="F150" s="327"/>
      <c r="G150" s="327"/>
      <c r="H150" s="327"/>
      <c r="I150" s="327"/>
      <c r="J150" s="327"/>
      <c r="K150" s="327"/>
      <c r="L150" s="327"/>
      <c r="M150" s="327"/>
      <c r="N150" s="327"/>
      <c r="O150" s="327"/>
      <c r="P150" s="327"/>
      <c r="Q150" s="327"/>
      <c r="R150" s="327"/>
      <c r="S150" s="328"/>
    </row>
    <row r="151" spans="1:19" ht="20.25" customHeight="1" x14ac:dyDescent="0.2">
      <c r="A151" s="469"/>
      <c r="B151" s="470"/>
      <c r="C151" s="470"/>
      <c r="D151" s="470"/>
      <c r="E151" s="470"/>
      <c r="F151" s="470"/>
      <c r="G151" s="470"/>
      <c r="H151" s="470"/>
      <c r="I151" s="470"/>
      <c r="J151" s="470"/>
      <c r="K151" s="470"/>
      <c r="L151" s="470"/>
      <c r="M151" s="470"/>
      <c r="N151" s="470"/>
      <c r="O151" s="470"/>
      <c r="P151" s="470"/>
      <c r="Q151" s="470"/>
      <c r="R151" s="470"/>
      <c r="S151" s="471"/>
    </row>
    <row r="152" spans="1:19" ht="20.25" customHeight="1" x14ac:dyDescent="0.2">
      <c r="A152" s="469"/>
      <c r="B152" s="470"/>
      <c r="C152" s="470"/>
      <c r="D152" s="470"/>
      <c r="E152" s="470"/>
      <c r="F152" s="470"/>
      <c r="G152" s="470"/>
      <c r="H152" s="470"/>
      <c r="I152" s="470"/>
      <c r="J152" s="470"/>
      <c r="K152" s="470"/>
      <c r="L152" s="470"/>
      <c r="M152" s="470"/>
      <c r="N152" s="470"/>
      <c r="O152" s="470"/>
      <c r="P152" s="470"/>
      <c r="Q152" s="470"/>
      <c r="R152" s="470"/>
      <c r="S152" s="471"/>
    </row>
    <row r="153" spans="1:19" ht="20.25" customHeight="1" x14ac:dyDescent="0.2">
      <c r="A153" s="469"/>
      <c r="B153" s="470"/>
      <c r="C153" s="470"/>
      <c r="D153" s="470"/>
      <c r="E153" s="470"/>
      <c r="F153" s="470"/>
      <c r="G153" s="470"/>
      <c r="H153" s="470"/>
      <c r="I153" s="470"/>
      <c r="J153" s="470"/>
      <c r="K153" s="470"/>
      <c r="L153" s="470"/>
      <c r="M153" s="470"/>
      <c r="N153" s="470"/>
      <c r="O153" s="470"/>
      <c r="P153" s="470"/>
      <c r="Q153" s="470"/>
      <c r="R153" s="470"/>
      <c r="S153" s="471"/>
    </row>
    <row r="154" spans="1:19" ht="20.25" customHeight="1" x14ac:dyDescent="0.2">
      <c r="A154" s="469"/>
      <c r="B154" s="470"/>
      <c r="C154" s="470"/>
      <c r="D154" s="470"/>
      <c r="E154" s="470"/>
      <c r="F154" s="470"/>
      <c r="G154" s="470"/>
      <c r="H154" s="470"/>
      <c r="I154" s="470"/>
      <c r="J154" s="470"/>
      <c r="K154" s="470"/>
      <c r="L154" s="470"/>
      <c r="M154" s="470"/>
      <c r="N154" s="470"/>
      <c r="O154" s="470"/>
      <c r="P154" s="470"/>
      <c r="Q154" s="470"/>
      <c r="R154" s="470"/>
      <c r="S154" s="471"/>
    </row>
    <row r="155" spans="1:19" ht="20.25" customHeight="1" x14ac:dyDescent="0.2">
      <c r="A155" s="469"/>
      <c r="B155" s="470"/>
      <c r="C155" s="470"/>
      <c r="D155" s="470"/>
      <c r="E155" s="470"/>
      <c r="F155" s="470"/>
      <c r="G155" s="470"/>
      <c r="H155" s="470"/>
      <c r="I155" s="470"/>
      <c r="J155" s="470"/>
      <c r="K155" s="470"/>
      <c r="L155" s="470"/>
      <c r="M155" s="470"/>
      <c r="N155" s="470"/>
      <c r="O155" s="470"/>
      <c r="P155" s="470"/>
      <c r="Q155" s="470"/>
      <c r="R155" s="470"/>
      <c r="S155" s="471"/>
    </row>
    <row r="156" spans="1:19" ht="20.25" customHeight="1" x14ac:dyDescent="0.2">
      <c r="A156" s="469"/>
      <c r="B156" s="470"/>
      <c r="C156" s="470"/>
      <c r="D156" s="470"/>
      <c r="E156" s="470"/>
      <c r="F156" s="470"/>
      <c r="G156" s="470"/>
      <c r="H156" s="470"/>
      <c r="I156" s="470"/>
      <c r="J156" s="470"/>
      <c r="K156" s="470"/>
      <c r="L156" s="470"/>
      <c r="M156" s="470"/>
      <c r="N156" s="470"/>
      <c r="O156" s="470"/>
      <c r="P156" s="470"/>
      <c r="Q156" s="470"/>
      <c r="R156" s="470"/>
      <c r="S156" s="471"/>
    </row>
    <row r="157" spans="1:19" ht="20.25" customHeight="1" x14ac:dyDescent="0.2">
      <c r="A157" s="469"/>
      <c r="B157" s="470"/>
      <c r="C157" s="470"/>
      <c r="D157" s="470"/>
      <c r="E157" s="470"/>
      <c r="F157" s="470"/>
      <c r="G157" s="470"/>
      <c r="H157" s="470"/>
      <c r="I157" s="470"/>
      <c r="J157" s="470"/>
      <c r="K157" s="470"/>
      <c r="L157" s="470"/>
      <c r="M157" s="470"/>
      <c r="N157" s="470"/>
      <c r="O157" s="470"/>
      <c r="P157" s="470"/>
      <c r="Q157" s="470"/>
      <c r="R157" s="470"/>
      <c r="S157" s="471"/>
    </row>
    <row r="158" spans="1:19" ht="20.25" customHeight="1" x14ac:dyDescent="0.2">
      <c r="A158" s="469"/>
      <c r="B158" s="470"/>
      <c r="C158" s="470"/>
      <c r="D158" s="470"/>
      <c r="E158" s="470"/>
      <c r="F158" s="470"/>
      <c r="G158" s="470"/>
      <c r="H158" s="470"/>
      <c r="I158" s="470"/>
      <c r="J158" s="470"/>
      <c r="K158" s="470"/>
      <c r="L158" s="470"/>
      <c r="M158" s="470"/>
      <c r="N158" s="470"/>
      <c r="O158" s="470"/>
      <c r="P158" s="470"/>
      <c r="Q158" s="470"/>
      <c r="R158" s="470"/>
      <c r="S158" s="471"/>
    </row>
    <row r="159" spans="1:19" ht="20.25" customHeight="1" x14ac:dyDescent="0.2">
      <c r="A159" s="469"/>
      <c r="B159" s="470"/>
      <c r="C159" s="470"/>
      <c r="D159" s="470"/>
      <c r="E159" s="470"/>
      <c r="F159" s="470"/>
      <c r="G159" s="470"/>
      <c r="H159" s="470"/>
      <c r="I159" s="470"/>
      <c r="J159" s="470"/>
      <c r="K159" s="470"/>
      <c r="L159" s="470"/>
      <c r="M159" s="470"/>
      <c r="N159" s="470"/>
      <c r="O159" s="470"/>
      <c r="P159" s="470"/>
      <c r="Q159" s="470"/>
      <c r="R159" s="470"/>
      <c r="S159" s="471"/>
    </row>
    <row r="160" spans="1:19" ht="20.25" customHeight="1" x14ac:dyDescent="0.2">
      <c r="A160" s="469"/>
      <c r="B160" s="470"/>
      <c r="C160" s="470"/>
      <c r="D160" s="470"/>
      <c r="E160" s="470"/>
      <c r="F160" s="470"/>
      <c r="G160" s="470"/>
      <c r="H160" s="470"/>
      <c r="I160" s="470"/>
      <c r="J160" s="470"/>
      <c r="K160" s="470"/>
      <c r="L160" s="470"/>
      <c r="M160" s="470"/>
      <c r="N160" s="470"/>
      <c r="O160" s="470"/>
      <c r="P160" s="470"/>
      <c r="Q160" s="470"/>
      <c r="R160" s="470"/>
      <c r="S160" s="471"/>
    </row>
    <row r="161" spans="1:19" ht="20.25" customHeight="1" x14ac:dyDescent="0.2">
      <c r="A161" s="469"/>
      <c r="B161" s="470"/>
      <c r="C161" s="470"/>
      <c r="D161" s="470"/>
      <c r="E161" s="470"/>
      <c r="F161" s="470"/>
      <c r="G161" s="470"/>
      <c r="H161" s="470"/>
      <c r="I161" s="470"/>
      <c r="J161" s="470"/>
      <c r="K161" s="470"/>
      <c r="L161" s="470"/>
      <c r="M161" s="470"/>
      <c r="N161" s="470"/>
      <c r="O161" s="470"/>
      <c r="P161" s="470"/>
      <c r="Q161" s="470"/>
      <c r="R161" s="470"/>
      <c r="S161" s="471"/>
    </row>
    <row r="162" spans="1:19" ht="20.25" customHeight="1" x14ac:dyDescent="0.2">
      <c r="A162" s="469"/>
      <c r="B162" s="470"/>
      <c r="C162" s="470"/>
      <c r="D162" s="470"/>
      <c r="E162" s="470"/>
      <c r="F162" s="470"/>
      <c r="G162" s="470"/>
      <c r="H162" s="470"/>
      <c r="I162" s="470"/>
      <c r="J162" s="470"/>
      <c r="K162" s="470"/>
      <c r="L162" s="470"/>
      <c r="M162" s="470"/>
      <c r="N162" s="470"/>
      <c r="O162" s="470"/>
      <c r="P162" s="470"/>
      <c r="Q162" s="470"/>
      <c r="R162" s="470"/>
      <c r="S162" s="471"/>
    </row>
    <row r="163" spans="1:19" ht="20.25" customHeight="1" x14ac:dyDescent="0.2">
      <c r="A163" s="469"/>
      <c r="B163" s="470"/>
      <c r="C163" s="470"/>
      <c r="D163" s="470"/>
      <c r="E163" s="470"/>
      <c r="F163" s="470"/>
      <c r="G163" s="470"/>
      <c r="H163" s="470"/>
      <c r="I163" s="470"/>
      <c r="J163" s="470"/>
      <c r="K163" s="470"/>
      <c r="L163" s="470"/>
      <c r="M163" s="470"/>
      <c r="N163" s="470"/>
      <c r="O163" s="470"/>
      <c r="P163" s="470"/>
      <c r="Q163" s="470"/>
      <c r="R163" s="470"/>
      <c r="S163" s="471"/>
    </row>
    <row r="164" spans="1:19" ht="20.25" customHeight="1" x14ac:dyDescent="0.2">
      <c r="A164" s="469"/>
      <c r="B164" s="470"/>
      <c r="C164" s="470"/>
      <c r="D164" s="470"/>
      <c r="E164" s="470"/>
      <c r="F164" s="470"/>
      <c r="G164" s="470"/>
      <c r="H164" s="470"/>
      <c r="I164" s="470"/>
      <c r="J164" s="470"/>
      <c r="K164" s="470"/>
      <c r="L164" s="470"/>
      <c r="M164" s="470"/>
      <c r="N164" s="470"/>
      <c r="O164" s="470"/>
      <c r="P164" s="470"/>
      <c r="Q164" s="470"/>
      <c r="R164" s="470"/>
      <c r="S164" s="471"/>
    </row>
    <row r="165" spans="1:19" ht="20.25" customHeight="1" x14ac:dyDescent="0.2">
      <c r="A165" s="469"/>
      <c r="B165" s="470"/>
      <c r="C165" s="470"/>
      <c r="D165" s="470"/>
      <c r="E165" s="470"/>
      <c r="F165" s="470"/>
      <c r="G165" s="470"/>
      <c r="H165" s="470"/>
      <c r="I165" s="470"/>
      <c r="J165" s="470"/>
      <c r="K165" s="470"/>
      <c r="L165" s="470"/>
      <c r="M165" s="470"/>
      <c r="N165" s="470"/>
      <c r="O165" s="470"/>
      <c r="P165" s="470"/>
      <c r="Q165" s="470"/>
      <c r="R165" s="470"/>
      <c r="S165" s="471"/>
    </row>
    <row r="166" spans="1:19" ht="20.25" customHeight="1" x14ac:dyDescent="0.2">
      <c r="A166" s="469"/>
      <c r="B166" s="470"/>
      <c r="C166" s="470"/>
      <c r="D166" s="470"/>
      <c r="E166" s="470"/>
      <c r="F166" s="470"/>
      <c r="G166" s="470"/>
      <c r="H166" s="470"/>
      <c r="I166" s="470"/>
      <c r="J166" s="470"/>
      <c r="K166" s="470"/>
      <c r="L166" s="470"/>
      <c r="M166" s="470"/>
      <c r="N166" s="470"/>
      <c r="O166" s="470"/>
      <c r="P166" s="470"/>
      <c r="Q166" s="470"/>
      <c r="R166" s="470"/>
      <c r="S166" s="471"/>
    </row>
    <row r="167" spans="1:19" ht="20.25" customHeight="1" x14ac:dyDescent="0.2">
      <c r="A167" s="469"/>
      <c r="B167" s="470"/>
      <c r="C167" s="470"/>
      <c r="D167" s="470"/>
      <c r="E167" s="470"/>
      <c r="F167" s="470"/>
      <c r="G167" s="470"/>
      <c r="H167" s="470"/>
      <c r="I167" s="470"/>
      <c r="J167" s="470"/>
      <c r="K167" s="470"/>
      <c r="L167" s="470"/>
      <c r="M167" s="470"/>
      <c r="N167" s="470"/>
      <c r="O167" s="470"/>
      <c r="P167" s="470"/>
      <c r="Q167" s="470"/>
      <c r="R167" s="470"/>
      <c r="S167" s="471"/>
    </row>
    <row r="168" spans="1:19" ht="20.25" customHeight="1" x14ac:dyDescent="0.2">
      <c r="A168" s="469"/>
      <c r="B168" s="470"/>
      <c r="C168" s="470"/>
      <c r="D168" s="470"/>
      <c r="E168" s="470"/>
      <c r="F168" s="470"/>
      <c r="G168" s="470"/>
      <c r="H168" s="470"/>
      <c r="I168" s="470"/>
      <c r="J168" s="470"/>
      <c r="K168" s="470"/>
      <c r="L168" s="470"/>
      <c r="M168" s="470"/>
      <c r="N168" s="470"/>
      <c r="O168" s="470"/>
      <c r="P168" s="470"/>
      <c r="Q168" s="470"/>
      <c r="R168" s="470"/>
      <c r="S168" s="471"/>
    </row>
    <row r="169" spans="1:19" ht="20.25" customHeight="1" x14ac:dyDescent="0.2">
      <c r="A169" s="469"/>
      <c r="B169" s="470"/>
      <c r="C169" s="470"/>
      <c r="D169" s="470"/>
      <c r="E169" s="470"/>
      <c r="F169" s="470"/>
      <c r="G169" s="470"/>
      <c r="H169" s="470"/>
      <c r="I169" s="470"/>
      <c r="J169" s="470"/>
      <c r="K169" s="470"/>
      <c r="L169" s="470"/>
      <c r="M169" s="470"/>
      <c r="N169" s="470"/>
      <c r="O169" s="470"/>
      <c r="P169" s="470"/>
      <c r="Q169" s="470"/>
      <c r="R169" s="470"/>
      <c r="S169" s="471"/>
    </row>
    <row r="170" spans="1:19" ht="20.25" customHeight="1" x14ac:dyDescent="0.2">
      <c r="A170" s="469"/>
      <c r="B170" s="470"/>
      <c r="C170" s="470"/>
      <c r="D170" s="470"/>
      <c r="E170" s="470"/>
      <c r="F170" s="470"/>
      <c r="G170" s="470"/>
      <c r="H170" s="470"/>
      <c r="I170" s="470"/>
      <c r="J170" s="470"/>
      <c r="K170" s="470"/>
      <c r="L170" s="470"/>
      <c r="M170" s="470"/>
      <c r="N170" s="470"/>
      <c r="O170" s="470"/>
      <c r="P170" s="470"/>
      <c r="Q170" s="470"/>
      <c r="R170" s="470"/>
      <c r="S170" s="471"/>
    </row>
    <row r="171" spans="1:19" ht="20.25" customHeight="1" x14ac:dyDescent="0.2">
      <c r="A171" s="469"/>
      <c r="B171" s="470"/>
      <c r="C171" s="470"/>
      <c r="D171" s="470"/>
      <c r="E171" s="470"/>
      <c r="F171" s="470"/>
      <c r="G171" s="470"/>
      <c r="H171" s="470"/>
      <c r="I171" s="470"/>
      <c r="J171" s="470"/>
      <c r="K171" s="470"/>
      <c r="L171" s="470"/>
      <c r="M171" s="470"/>
      <c r="N171" s="470"/>
      <c r="O171" s="470"/>
      <c r="P171" s="470"/>
      <c r="Q171" s="470"/>
      <c r="R171" s="470"/>
      <c r="S171" s="471"/>
    </row>
    <row r="172" spans="1:19" ht="20.25" customHeight="1" x14ac:dyDescent="0.2">
      <c r="A172" s="469"/>
      <c r="B172" s="470"/>
      <c r="C172" s="470"/>
      <c r="D172" s="470"/>
      <c r="E172" s="470"/>
      <c r="F172" s="470"/>
      <c r="G172" s="470"/>
      <c r="H172" s="470"/>
      <c r="I172" s="470"/>
      <c r="J172" s="470"/>
      <c r="K172" s="470"/>
      <c r="L172" s="470"/>
      <c r="M172" s="470"/>
      <c r="N172" s="470"/>
      <c r="O172" s="470"/>
      <c r="P172" s="470"/>
      <c r="Q172" s="470"/>
      <c r="R172" s="470"/>
      <c r="S172" s="471"/>
    </row>
    <row r="173" spans="1:19" ht="20.25" customHeight="1" x14ac:dyDescent="0.2">
      <c r="A173" s="469"/>
      <c r="B173" s="470"/>
      <c r="C173" s="470"/>
      <c r="D173" s="470"/>
      <c r="E173" s="470"/>
      <c r="F173" s="470"/>
      <c r="G173" s="470"/>
      <c r="H173" s="470"/>
      <c r="I173" s="470"/>
      <c r="J173" s="470"/>
      <c r="K173" s="470"/>
      <c r="L173" s="470"/>
      <c r="M173" s="470"/>
      <c r="N173" s="470"/>
      <c r="O173" s="470"/>
      <c r="P173" s="470"/>
      <c r="Q173" s="470"/>
      <c r="R173" s="470"/>
      <c r="S173" s="471"/>
    </row>
    <row r="174" spans="1:19" ht="20.25" customHeight="1" x14ac:dyDescent="0.2">
      <c r="A174" s="329"/>
      <c r="B174" s="330"/>
      <c r="C174" s="330"/>
      <c r="D174" s="330"/>
      <c r="E174" s="330"/>
      <c r="F174" s="330"/>
      <c r="G174" s="330"/>
      <c r="H174" s="330"/>
      <c r="I174" s="330"/>
      <c r="J174" s="330"/>
      <c r="K174" s="330"/>
      <c r="L174" s="330"/>
      <c r="M174" s="330"/>
      <c r="N174" s="330"/>
      <c r="O174" s="330"/>
      <c r="P174" s="330"/>
      <c r="Q174" s="330"/>
      <c r="R174" s="330"/>
      <c r="S174" s="331"/>
    </row>
    <row r="175" spans="1:19" ht="18" customHeight="1" x14ac:dyDescent="0.2">
      <c r="A175" s="109"/>
      <c r="B175" s="109"/>
      <c r="C175" s="109"/>
      <c r="D175" s="109"/>
      <c r="E175" s="109"/>
      <c r="F175" s="109"/>
      <c r="G175" s="109"/>
      <c r="H175" s="109"/>
      <c r="I175" s="109"/>
      <c r="J175" s="109"/>
      <c r="K175" s="109"/>
      <c r="L175" s="109"/>
      <c r="M175" s="109"/>
      <c r="N175" s="109"/>
      <c r="O175" s="109"/>
      <c r="P175" s="109"/>
      <c r="Q175" s="109"/>
      <c r="R175" s="109"/>
      <c r="S175" s="109"/>
    </row>
    <row r="176" spans="1:19" ht="18" customHeight="1" x14ac:dyDescent="0.2">
      <c r="A176" s="54" t="s">
        <v>258</v>
      </c>
      <c r="B176" s="54"/>
      <c r="C176" s="109"/>
      <c r="D176" s="109"/>
      <c r="E176" s="109"/>
      <c r="F176" s="109"/>
      <c r="G176" s="109"/>
      <c r="H176" s="109"/>
      <c r="I176" s="109"/>
      <c r="J176" s="109"/>
      <c r="K176" s="109"/>
      <c r="L176" s="109"/>
      <c r="M176" s="109"/>
      <c r="N176" s="109"/>
      <c r="O176" s="109"/>
      <c r="P176" s="109"/>
      <c r="Q176" s="109"/>
      <c r="R176" s="109"/>
      <c r="S176" s="109"/>
    </row>
    <row r="177" spans="1:19" ht="18" customHeight="1" x14ac:dyDescent="0.2">
      <c r="A177" s="54" t="s">
        <v>320</v>
      </c>
      <c r="B177" s="54"/>
    </row>
    <row r="178" spans="1:19" ht="18" customHeight="1" x14ac:dyDescent="0.2">
      <c r="A178" s="54" t="s">
        <v>321</v>
      </c>
      <c r="B178" s="54"/>
    </row>
    <row r="179" spans="1:19" ht="18" customHeight="1" x14ac:dyDescent="0.2">
      <c r="B179" s="54"/>
    </row>
    <row r="180" spans="1:19" ht="18" customHeight="1" x14ac:dyDescent="0.2">
      <c r="B180" s="54"/>
    </row>
    <row r="181" spans="1:19" ht="20.25" customHeight="1" x14ac:dyDescent="0.2">
      <c r="A181" s="80"/>
      <c r="B181" s="80"/>
      <c r="C181" s="80"/>
      <c r="D181" s="80"/>
      <c r="E181" s="80"/>
      <c r="F181" s="80"/>
      <c r="G181" s="80"/>
      <c r="H181" s="80"/>
      <c r="I181" s="80"/>
      <c r="J181" s="80"/>
      <c r="K181" s="80"/>
      <c r="L181" s="80"/>
      <c r="M181" s="80"/>
      <c r="N181" s="80"/>
      <c r="O181" s="80"/>
      <c r="P181" s="95"/>
      <c r="Q181" s="132"/>
      <c r="R181" s="95"/>
      <c r="S181" s="132"/>
    </row>
    <row r="182" spans="1:19" ht="20.25" customHeight="1" x14ac:dyDescent="0.2">
      <c r="A182" s="477" t="s">
        <v>37</v>
      </c>
      <c r="B182" s="477"/>
      <c r="C182" s="477"/>
      <c r="D182" s="477"/>
      <c r="E182" s="477"/>
      <c r="F182" s="477"/>
      <c r="G182" s="477"/>
      <c r="H182" s="477"/>
      <c r="I182" s="477"/>
      <c r="J182" s="477"/>
      <c r="K182" s="477"/>
      <c r="L182" s="477"/>
      <c r="M182" s="477"/>
      <c r="N182" s="477"/>
      <c r="O182" s="477"/>
      <c r="P182" s="477"/>
      <c r="Q182" s="477"/>
      <c r="R182" s="477"/>
      <c r="S182" s="477"/>
    </row>
    <row r="183" spans="1:19" ht="20.25" customHeight="1" x14ac:dyDescent="0.2">
      <c r="A183" s="326" t="s">
        <v>38</v>
      </c>
      <c r="B183" s="327"/>
      <c r="C183" s="327"/>
      <c r="D183" s="327"/>
      <c r="E183" s="327"/>
      <c r="F183" s="327"/>
      <c r="G183" s="327"/>
      <c r="H183" s="327"/>
      <c r="I183" s="327"/>
      <c r="J183" s="327"/>
      <c r="K183" s="327"/>
      <c r="L183" s="327"/>
      <c r="M183" s="327"/>
      <c r="N183" s="327"/>
      <c r="O183" s="327"/>
      <c r="P183" s="327"/>
      <c r="Q183" s="327"/>
      <c r="R183" s="327"/>
      <c r="S183" s="328"/>
    </row>
    <row r="184" spans="1:19" ht="20.25" customHeight="1" x14ac:dyDescent="0.2">
      <c r="A184" s="469"/>
      <c r="B184" s="470"/>
      <c r="C184" s="470"/>
      <c r="D184" s="470"/>
      <c r="E184" s="470"/>
      <c r="F184" s="470"/>
      <c r="G184" s="470"/>
      <c r="H184" s="470"/>
      <c r="I184" s="470"/>
      <c r="J184" s="470"/>
      <c r="K184" s="470"/>
      <c r="L184" s="470"/>
      <c r="M184" s="470"/>
      <c r="N184" s="470"/>
      <c r="O184" s="470"/>
      <c r="P184" s="470"/>
      <c r="Q184" s="470"/>
      <c r="R184" s="470"/>
      <c r="S184" s="471"/>
    </row>
    <row r="185" spans="1:19" ht="20.25" customHeight="1" x14ac:dyDescent="0.2">
      <c r="A185" s="469"/>
      <c r="B185" s="470"/>
      <c r="C185" s="470"/>
      <c r="D185" s="470"/>
      <c r="E185" s="470"/>
      <c r="F185" s="470"/>
      <c r="G185" s="470"/>
      <c r="H185" s="470"/>
      <c r="I185" s="470"/>
      <c r="J185" s="470"/>
      <c r="K185" s="470"/>
      <c r="L185" s="470"/>
      <c r="M185" s="470"/>
      <c r="N185" s="470"/>
      <c r="O185" s="470"/>
      <c r="P185" s="470"/>
      <c r="Q185" s="470"/>
      <c r="R185" s="470"/>
      <c r="S185" s="471"/>
    </row>
    <row r="186" spans="1:19" ht="20.25" customHeight="1" x14ac:dyDescent="0.2">
      <c r="A186" s="469"/>
      <c r="B186" s="470"/>
      <c r="C186" s="470"/>
      <c r="D186" s="470"/>
      <c r="E186" s="470"/>
      <c r="F186" s="470"/>
      <c r="G186" s="470"/>
      <c r="H186" s="470"/>
      <c r="I186" s="470"/>
      <c r="J186" s="470"/>
      <c r="K186" s="470"/>
      <c r="L186" s="470"/>
      <c r="M186" s="470"/>
      <c r="N186" s="470"/>
      <c r="O186" s="470"/>
      <c r="P186" s="470"/>
      <c r="Q186" s="470"/>
      <c r="R186" s="470"/>
      <c r="S186" s="471"/>
    </row>
    <row r="187" spans="1:19" ht="20.25" customHeight="1" x14ac:dyDescent="0.2">
      <c r="A187" s="469"/>
      <c r="B187" s="470"/>
      <c r="C187" s="470"/>
      <c r="D187" s="470"/>
      <c r="E187" s="470"/>
      <c r="F187" s="470"/>
      <c r="G187" s="470"/>
      <c r="H187" s="470"/>
      <c r="I187" s="470"/>
      <c r="J187" s="470"/>
      <c r="K187" s="470"/>
      <c r="L187" s="470"/>
      <c r="M187" s="470"/>
      <c r="N187" s="470"/>
      <c r="O187" s="470"/>
      <c r="P187" s="470"/>
      <c r="Q187" s="470"/>
      <c r="R187" s="470"/>
      <c r="S187" s="471"/>
    </row>
    <row r="188" spans="1:19" ht="20.25" customHeight="1" x14ac:dyDescent="0.2">
      <c r="A188" s="469"/>
      <c r="B188" s="470"/>
      <c r="C188" s="470"/>
      <c r="D188" s="470"/>
      <c r="E188" s="470"/>
      <c r="F188" s="470"/>
      <c r="G188" s="470"/>
      <c r="H188" s="470"/>
      <c r="I188" s="470"/>
      <c r="J188" s="470"/>
      <c r="K188" s="470"/>
      <c r="L188" s="470"/>
      <c r="M188" s="470"/>
      <c r="N188" s="470"/>
      <c r="O188" s="470"/>
      <c r="P188" s="470"/>
      <c r="Q188" s="470"/>
      <c r="R188" s="470"/>
      <c r="S188" s="471"/>
    </row>
    <row r="189" spans="1:19" ht="20.25" customHeight="1" x14ac:dyDescent="0.2">
      <c r="A189" s="469"/>
      <c r="B189" s="470"/>
      <c r="C189" s="470"/>
      <c r="D189" s="470"/>
      <c r="E189" s="470"/>
      <c r="F189" s="470"/>
      <c r="G189" s="470"/>
      <c r="H189" s="470"/>
      <c r="I189" s="470"/>
      <c r="J189" s="470"/>
      <c r="K189" s="470"/>
      <c r="L189" s="470"/>
      <c r="M189" s="470"/>
      <c r="N189" s="470"/>
      <c r="O189" s="470"/>
      <c r="P189" s="470"/>
      <c r="Q189" s="470"/>
      <c r="R189" s="470"/>
      <c r="S189" s="471"/>
    </row>
    <row r="190" spans="1:19" ht="20.25" customHeight="1" x14ac:dyDescent="0.2">
      <c r="A190" s="469"/>
      <c r="B190" s="470"/>
      <c r="C190" s="470"/>
      <c r="D190" s="470"/>
      <c r="E190" s="470"/>
      <c r="F190" s="470"/>
      <c r="G190" s="470"/>
      <c r="H190" s="470"/>
      <c r="I190" s="470"/>
      <c r="J190" s="470"/>
      <c r="K190" s="470"/>
      <c r="L190" s="470"/>
      <c r="M190" s="470"/>
      <c r="N190" s="470"/>
      <c r="O190" s="470"/>
      <c r="P190" s="470"/>
      <c r="Q190" s="470"/>
      <c r="R190" s="470"/>
      <c r="S190" s="471"/>
    </row>
    <row r="191" spans="1:19" ht="20.25" customHeight="1" x14ac:dyDescent="0.2">
      <c r="A191" s="469"/>
      <c r="B191" s="470"/>
      <c r="C191" s="470"/>
      <c r="D191" s="470"/>
      <c r="E191" s="470"/>
      <c r="F191" s="470"/>
      <c r="G191" s="470"/>
      <c r="H191" s="470"/>
      <c r="I191" s="470"/>
      <c r="J191" s="470"/>
      <c r="K191" s="470"/>
      <c r="L191" s="470"/>
      <c r="M191" s="470"/>
      <c r="N191" s="470"/>
      <c r="O191" s="470"/>
      <c r="P191" s="470"/>
      <c r="Q191" s="470"/>
      <c r="R191" s="470"/>
      <c r="S191" s="471"/>
    </row>
    <row r="192" spans="1:19" ht="20.25" customHeight="1" x14ac:dyDescent="0.2">
      <c r="A192" s="469"/>
      <c r="B192" s="470"/>
      <c r="C192" s="470"/>
      <c r="D192" s="470"/>
      <c r="E192" s="470"/>
      <c r="F192" s="470"/>
      <c r="G192" s="470"/>
      <c r="H192" s="470"/>
      <c r="I192" s="470"/>
      <c r="J192" s="470"/>
      <c r="K192" s="470"/>
      <c r="L192" s="470"/>
      <c r="M192" s="470"/>
      <c r="N192" s="470"/>
      <c r="O192" s="470"/>
      <c r="P192" s="470"/>
      <c r="Q192" s="470"/>
      <c r="R192" s="470"/>
      <c r="S192" s="471"/>
    </row>
    <row r="193" spans="1:19" ht="20.25" customHeight="1" x14ac:dyDescent="0.2">
      <c r="A193" s="469"/>
      <c r="B193" s="470"/>
      <c r="C193" s="470"/>
      <c r="D193" s="470"/>
      <c r="E193" s="470"/>
      <c r="F193" s="470"/>
      <c r="G193" s="470"/>
      <c r="H193" s="470"/>
      <c r="I193" s="470"/>
      <c r="J193" s="470"/>
      <c r="K193" s="470"/>
      <c r="L193" s="470"/>
      <c r="M193" s="470"/>
      <c r="N193" s="470"/>
      <c r="O193" s="470"/>
      <c r="P193" s="470"/>
      <c r="Q193" s="470"/>
      <c r="R193" s="470"/>
      <c r="S193" s="471"/>
    </row>
    <row r="194" spans="1:19" ht="20.25" customHeight="1" x14ac:dyDescent="0.2">
      <c r="A194" s="469"/>
      <c r="B194" s="470"/>
      <c r="C194" s="470"/>
      <c r="D194" s="470"/>
      <c r="E194" s="470"/>
      <c r="F194" s="470"/>
      <c r="G194" s="470"/>
      <c r="H194" s="470"/>
      <c r="I194" s="470"/>
      <c r="J194" s="470"/>
      <c r="K194" s="470"/>
      <c r="L194" s="470"/>
      <c r="M194" s="470"/>
      <c r="N194" s="470"/>
      <c r="O194" s="470"/>
      <c r="P194" s="470"/>
      <c r="Q194" s="470"/>
      <c r="R194" s="470"/>
      <c r="S194" s="471"/>
    </row>
    <row r="195" spans="1:19" ht="20.25" customHeight="1" x14ac:dyDescent="0.2">
      <c r="A195" s="469"/>
      <c r="B195" s="470"/>
      <c r="C195" s="470"/>
      <c r="D195" s="470"/>
      <c r="E195" s="470"/>
      <c r="F195" s="470"/>
      <c r="G195" s="470"/>
      <c r="H195" s="470"/>
      <c r="I195" s="470"/>
      <c r="J195" s="470"/>
      <c r="K195" s="470"/>
      <c r="L195" s="470"/>
      <c r="M195" s="470"/>
      <c r="N195" s="470"/>
      <c r="O195" s="470"/>
      <c r="P195" s="470"/>
      <c r="Q195" s="470"/>
      <c r="R195" s="470"/>
      <c r="S195" s="471"/>
    </row>
    <row r="196" spans="1:19" ht="20.25" customHeight="1" x14ac:dyDescent="0.2">
      <c r="A196" s="469"/>
      <c r="B196" s="470"/>
      <c r="C196" s="470"/>
      <c r="D196" s="470"/>
      <c r="E196" s="470"/>
      <c r="F196" s="470"/>
      <c r="G196" s="470"/>
      <c r="H196" s="470"/>
      <c r="I196" s="470"/>
      <c r="J196" s="470"/>
      <c r="K196" s="470"/>
      <c r="L196" s="470"/>
      <c r="M196" s="470"/>
      <c r="N196" s="470"/>
      <c r="O196" s="470"/>
      <c r="P196" s="470"/>
      <c r="Q196" s="470"/>
      <c r="R196" s="470"/>
      <c r="S196" s="471"/>
    </row>
    <row r="197" spans="1:19" ht="20.25" customHeight="1" x14ac:dyDescent="0.2">
      <c r="A197" s="469"/>
      <c r="B197" s="470"/>
      <c r="C197" s="470"/>
      <c r="D197" s="470"/>
      <c r="E197" s="470"/>
      <c r="F197" s="470"/>
      <c r="G197" s="470"/>
      <c r="H197" s="470"/>
      <c r="I197" s="470"/>
      <c r="J197" s="470"/>
      <c r="K197" s="470"/>
      <c r="L197" s="470"/>
      <c r="M197" s="470"/>
      <c r="N197" s="470"/>
      <c r="O197" s="470"/>
      <c r="P197" s="470"/>
      <c r="Q197" s="470"/>
      <c r="R197" s="470"/>
      <c r="S197" s="471"/>
    </row>
    <row r="198" spans="1:19" ht="20.25" customHeight="1" x14ac:dyDescent="0.2">
      <c r="A198" s="469"/>
      <c r="B198" s="470"/>
      <c r="C198" s="470"/>
      <c r="D198" s="470"/>
      <c r="E198" s="470"/>
      <c r="F198" s="470"/>
      <c r="G198" s="470"/>
      <c r="H198" s="470"/>
      <c r="I198" s="470"/>
      <c r="J198" s="470"/>
      <c r="K198" s="470"/>
      <c r="L198" s="470"/>
      <c r="M198" s="470"/>
      <c r="N198" s="470"/>
      <c r="O198" s="470"/>
      <c r="P198" s="470"/>
      <c r="Q198" s="470"/>
      <c r="R198" s="470"/>
      <c r="S198" s="471"/>
    </row>
    <row r="199" spans="1:19" ht="20.25" customHeight="1" x14ac:dyDescent="0.2">
      <c r="A199" s="469"/>
      <c r="B199" s="470"/>
      <c r="C199" s="470"/>
      <c r="D199" s="470"/>
      <c r="E199" s="470"/>
      <c r="F199" s="470"/>
      <c r="G199" s="470"/>
      <c r="H199" s="470"/>
      <c r="I199" s="470"/>
      <c r="J199" s="470"/>
      <c r="K199" s="470"/>
      <c r="L199" s="470"/>
      <c r="M199" s="470"/>
      <c r="N199" s="470"/>
      <c r="O199" s="470"/>
      <c r="P199" s="470"/>
      <c r="Q199" s="470"/>
      <c r="R199" s="470"/>
      <c r="S199" s="471"/>
    </row>
    <row r="200" spans="1:19" ht="20.25" customHeight="1" x14ac:dyDescent="0.2">
      <c r="A200" s="469"/>
      <c r="B200" s="470"/>
      <c r="C200" s="470"/>
      <c r="D200" s="470"/>
      <c r="E200" s="470"/>
      <c r="F200" s="470"/>
      <c r="G200" s="470"/>
      <c r="H200" s="470"/>
      <c r="I200" s="470"/>
      <c r="J200" s="470"/>
      <c r="K200" s="470"/>
      <c r="L200" s="470"/>
      <c r="M200" s="470"/>
      <c r="N200" s="470"/>
      <c r="O200" s="470"/>
      <c r="P200" s="470"/>
      <c r="Q200" s="470"/>
      <c r="R200" s="470"/>
      <c r="S200" s="471"/>
    </row>
    <row r="201" spans="1:19" ht="20.25" customHeight="1" x14ac:dyDescent="0.2">
      <c r="A201" s="469"/>
      <c r="B201" s="470"/>
      <c r="C201" s="470"/>
      <c r="D201" s="470"/>
      <c r="E201" s="470"/>
      <c r="F201" s="470"/>
      <c r="G201" s="470"/>
      <c r="H201" s="470"/>
      <c r="I201" s="470"/>
      <c r="J201" s="470"/>
      <c r="K201" s="470"/>
      <c r="L201" s="470"/>
      <c r="M201" s="470"/>
      <c r="N201" s="470"/>
      <c r="O201" s="470"/>
      <c r="P201" s="470"/>
      <c r="Q201" s="470"/>
      <c r="R201" s="470"/>
      <c r="S201" s="471"/>
    </row>
    <row r="202" spans="1:19" ht="20.25" customHeight="1" x14ac:dyDescent="0.2">
      <c r="A202" s="469"/>
      <c r="B202" s="470"/>
      <c r="C202" s="470"/>
      <c r="D202" s="470"/>
      <c r="E202" s="470"/>
      <c r="F202" s="470"/>
      <c r="G202" s="470"/>
      <c r="H202" s="470"/>
      <c r="I202" s="470"/>
      <c r="J202" s="470"/>
      <c r="K202" s="470"/>
      <c r="L202" s="470"/>
      <c r="M202" s="470"/>
      <c r="N202" s="470"/>
      <c r="O202" s="470"/>
      <c r="P202" s="470"/>
      <c r="Q202" s="470"/>
      <c r="R202" s="470"/>
      <c r="S202" s="471"/>
    </row>
    <row r="203" spans="1:19" ht="20.25" customHeight="1" x14ac:dyDescent="0.2">
      <c r="A203" s="469"/>
      <c r="B203" s="470"/>
      <c r="C203" s="470"/>
      <c r="D203" s="470"/>
      <c r="E203" s="470"/>
      <c r="F203" s="470"/>
      <c r="G203" s="470"/>
      <c r="H203" s="470"/>
      <c r="I203" s="470"/>
      <c r="J203" s="470"/>
      <c r="K203" s="470"/>
      <c r="L203" s="470"/>
      <c r="M203" s="470"/>
      <c r="N203" s="470"/>
      <c r="O203" s="470"/>
      <c r="P203" s="470"/>
      <c r="Q203" s="470"/>
      <c r="R203" s="470"/>
      <c r="S203" s="471"/>
    </row>
    <row r="204" spans="1:19" ht="20.25" customHeight="1" x14ac:dyDescent="0.2">
      <c r="A204" s="469"/>
      <c r="B204" s="470"/>
      <c r="C204" s="470"/>
      <c r="D204" s="470"/>
      <c r="E204" s="470"/>
      <c r="F204" s="470"/>
      <c r="G204" s="470"/>
      <c r="H204" s="470"/>
      <c r="I204" s="470"/>
      <c r="J204" s="470"/>
      <c r="K204" s="470"/>
      <c r="L204" s="470"/>
      <c r="M204" s="470"/>
      <c r="N204" s="470"/>
      <c r="O204" s="470"/>
      <c r="P204" s="470"/>
      <c r="Q204" s="470"/>
      <c r="R204" s="470"/>
      <c r="S204" s="471"/>
    </row>
    <row r="205" spans="1:19" ht="20.25" customHeight="1" x14ac:dyDescent="0.2">
      <c r="A205" s="469"/>
      <c r="B205" s="470"/>
      <c r="C205" s="470"/>
      <c r="D205" s="470"/>
      <c r="E205" s="470"/>
      <c r="F205" s="470"/>
      <c r="G205" s="470"/>
      <c r="H205" s="470"/>
      <c r="I205" s="470"/>
      <c r="J205" s="470"/>
      <c r="K205" s="470"/>
      <c r="L205" s="470"/>
      <c r="M205" s="470"/>
      <c r="N205" s="470"/>
      <c r="O205" s="470"/>
      <c r="P205" s="470"/>
      <c r="Q205" s="470"/>
      <c r="R205" s="470"/>
      <c r="S205" s="471"/>
    </row>
    <row r="206" spans="1:19" ht="20.25" customHeight="1" x14ac:dyDescent="0.2">
      <c r="A206" s="469"/>
      <c r="B206" s="470"/>
      <c r="C206" s="470"/>
      <c r="D206" s="470"/>
      <c r="E206" s="470"/>
      <c r="F206" s="470"/>
      <c r="G206" s="470"/>
      <c r="H206" s="470"/>
      <c r="I206" s="470"/>
      <c r="J206" s="470"/>
      <c r="K206" s="470"/>
      <c r="L206" s="470"/>
      <c r="M206" s="470"/>
      <c r="N206" s="470"/>
      <c r="O206" s="470"/>
      <c r="P206" s="470"/>
      <c r="Q206" s="470"/>
      <c r="R206" s="470"/>
      <c r="S206" s="471"/>
    </row>
    <row r="207" spans="1:19" ht="20.25" customHeight="1" x14ac:dyDescent="0.2">
      <c r="A207" s="329"/>
      <c r="B207" s="330"/>
      <c r="C207" s="330"/>
      <c r="D207" s="330"/>
      <c r="E207" s="330"/>
      <c r="F207" s="330"/>
      <c r="G207" s="330"/>
      <c r="H207" s="330"/>
      <c r="I207" s="330"/>
      <c r="J207" s="330"/>
      <c r="K207" s="330"/>
      <c r="L207" s="330"/>
      <c r="M207" s="330"/>
      <c r="N207" s="330"/>
      <c r="O207" s="330"/>
      <c r="P207" s="330"/>
      <c r="Q207" s="330"/>
      <c r="R207" s="330"/>
      <c r="S207" s="331"/>
    </row>
    <row r="208" spans="1:19" ht="20.25" customHeight="1" x14ac:dyDescent="0.2">
      <c r="A208" s="326" t="s">
        <v>39</v>
      </c>
      <c r="B208" s="327"/>
      <c r="C208" s="327"/>
      <c r="D208" s="327"/>
      <c r="E208" s="327"/>
      <c r="F208" s="327"/>
      <c r="G208" s="327"/>
      <c r="H208" s="327"/>
      <c r="I208" s="327"/>
      <c r="J208" s="327"/>
      <c r="K208" s="327"/>
      <c r="L208" s="327"/>
      <c r="M208" s="327"/>
      <c r="N208" s="327"/>
      <c r="O208" s="327"/>
      <c r="P208" s="327"/>
      <c r="Q208" s="327"/>
      <c r="R208" s="327"/>
      <c r="S208" s="328"/>
    </row>
    <row r="209" spans="1:19" ht="20.25" customHeight="1" x14ac:dyDescent="0.2">
      <c r="A209" s="469"/>
      <c r="B209" s="470"/>
      <c r="C209" s="470"/>
      <c r="D209" s="470"/>
      <c r="E209" s="470"/>
      <c r="F209" s="470"/>
      <c r="G209" s="470"/>
      <c r="H209" s="470"/>
      <c r="I209" s="470"/>
      <c r="J209" s="470"/>
      <c r="K209" s="470"/>
      <c r="L209" s="470"/>
      <c r="M209" s="470"/>
      <c r="N209" s="470"/>
      <c r="O209" s="470"/>
      <c r="P209" s="470"/>
      <c r="Q209" s="470"/>
      <c r="R209" s="470"/>
      <c r="S209" s="471"/>
    </row>
    <row r="210" spans="1:19" ht="20.25" customHeight="1" x14ac:dyDescent="0.2">
      <c r="A210" s="469"/>
      <c r="B210" s="470"/>
      <c r="C210" s="470"/>
      <c r="D210" s="470"/>
      <c r="E210" s="470"/>
      <c r="F210" s="470"/>
      <c r="G210" s="470"/>
      <c r="H210" s="470"/>
      <c r="I210" s="470"/>
      <c r="J210" s="470"/>
      <c r="K210" s="470"/>
      <c r="L210" s="470"/>
      <c r="M210" s="470"/>
      <c r="N210" s="470"/>
      <c r="O210" s="470"/>
      <c r="P210" s="470"/>
      <c r="Q210" s="470"/>
      <c r="R210" s="470"/>
      <c r="S210" s="471"/>
    </row>
    <row r="211" spans="1:19" ht="20.25" customHeight="1" x14ac:dyDescent="0.2">
      <c r="A211" s="469"/>
      <c r="B211" s="470"/>
      <c r="C211" s="470"/>
      <c r="D211" s="470"/>
      <c r="E211" s="470"/>
      <c r="F211" s="470"/>
      <c r="G211" s="470"/>
      <c r="H211" s="470"/>
      <c r="I211" s="470"/>
      <c r="J211" s="470"/>
      <c r="K211" s="470"/>
      <c r="L211" s="470"/>
      <c r="M211" s="470"/>
      <c r="N211" s="470"/>
      <c r="O211" s="470"/>
      <c r="P211" s="470"/>
      <c r="Q211" s="470"/>
      <c r="R211" s="470"/>
      <c r="S211" s="471"/>
    </row>
    <row r="212" spans="1:19" ht="20.25" customHeight="1" x14ac:dyDescent="0.2">
      <c r="A212" s="469"/>
      <c r="B212" s="470"/>
      <c r="C212" s="470"/>
      <c r="D212" s="470"/>
      <c r="E212" s="470"/>
      <c r="F212" s="470"/>
      <c r="G212" s="470"/>
      <c r="H212" s="470"/>
      <c r="I212" s="470"/>
      <c r="J212" s="470"/>
      <c r="K212" s="470"/>
      <c r="L212" s="470"/>
      <c r="M212" s="470"/>
      <c r="N212" s="470"/>
      <c r="O212" s="470"/>
      <c r="P212" s="470"/>
      <c r="Q212" s="470"/>
      <c r="R212" s="470"/>
      <c r="S212" s="471"/>
    </row>
    <row r="213" spans="1:19" ht="20.25" customHeight="1" x14ac:dyDescent="0.2">
      <c r="A213" s="469"/>
      <c r="B213" s="470"/>
      <c r="C213" s="470"/>
      <c r="D213" s="470"/>
      <c r="E213" s="470"/>
      <c r="F213" s="470"/>
      <c r="G213" s="470"/>
      <c r="H213" s="470"/>
      <c r="I213" s="470"/>
      <c r="J213" s="470"/>
      <c r="K213" s="470"/>
      <c r="L213" s="470"/>
      <c r="M213" s="470"/>
      <c r="N213" s="470"/>
      <c r="O213" s="470"/>
      <c r="P213" s="470"/>
      <c r="Q213" s="470"/>
      <c r="R213" s="470"/>
      <c r="S213" s="471"/>
    </row>
    <row r="214" spans="1:19" ht="20.25" customHeight="1" x14ac:dyDescent="0.2">
      <c r="A214" s="469"/>
      <c r="B214" s="470"/>
      <c r="C214" s="470"/>
      <c r="D214" s="470"/>
      <c r="E214" s="470"/>
      <c r="F214" s="470"/>
      <c r="G214" s="470"/>
      <c r="H214" s="470"/>
      <c r="I214" s="470"/>
      <c r="J214" s="470"/>
      <c r="K214" s="470"/>
      <c r="L214" s="470"/>
      <c r="M214" s="470"/>
      <c r="N214" s="470"/>
      <c r="O214" s="470"/>
      <c r="P214" s="470"/>
      <c r="Q214" s="470"/>
      <c r="R214" s="470"/>
      <c r="S214" s="471"/>
    </row>
    <row r="215" spans="1:19" ht="20.25" customHeight="1" x14ac:dyDescent="0.2">
      <c r="A215" s="469"/>
      <c r="B215" s="470"/>
      <c r="C215" s="470"/>
      <c r="D215" s="470"/>
      <c r="E215" s="470"/>
      <c r="F215" s="470"/>
      <c r="G215" s="470"/>
      <c r="H215" s="470"/>
      <c r="I215" s="470"/>
      <c r="J215" s="470"/>
      <c r="K215" s="470"/>
      <c r="L215" s="470"/>
      <c r="M215" s="470"/>
      <c r="N215" s="470"/>
      <c r="O215" s="470"/>
      <c r="P215" s="470"/>
      <c r="Q215" s="470"/>
      <c r="R215" s="470"/>
      <c r="S215" s="471"/>
    </row>
    <row r="216" spans="1:19" ht="20.25" customHeight="1" x14ac:dyDescent="0.2">
      <c r="A216" s="469"/>
      <c r="B216" s="470"/>
      <c r="C216" s="470"/>
      <c r="D216" s="470"/>
      <c r="E216" s="470"/>
      <c r="F216" s="470"/>
      <c r="G216" s="470"/>
      <c r="H216" s="470"/>
      <c r="I216" s="470"/>
      <c r="J216" s="470"/>
      <c r="K216" s="470"/>
      <c r="L216" s="470"/>
      <c r="M216" s="470"/>
      <c r="N216" s="470"/>
      <c r="O216" s="470"/>
      <c r="P216" s="470"/>
      <c r="Q216" s="470"/>
      <c r="R216" s="470"/>
      <c r="S216" s="471"/>
    </row>
    <row r="217" spans="1:19" ht="20.25" customHeight="1" x14ac:dyDescent="0.2">
      <c r="A217" s="469"/>
      <c r="B217" s="470"/>
      <c r="C217" s="470"/>
      <c r="D217" s="470"/>
      <c r="E217" s="470"/>
      <c r="F217" s="470"/>
      <c r="G217" s="470"/>
      <c r="H217" s="470"/>
      <c r="I217" s="470"/>
      <c r="J217" s="470"/>
      <c r="K217" s="470"/>
      <c r="L217" s="470"/>
      <c r="M217" s="470"/>
      <c r="N217" s="470"/>
      <c r="O217" s="470"/>
      <c r="P217" s="470"/>
      <c r="Q217" s="470"/>
      <c r="R217" s="470"/>
      <c r="S217" s="471"/>
    </row>
    <row r="218" spans="1:19" ht="20.25" customHeight="1" x14ac:dyDescent="0.2">
      <c r="A218" s="469"/>
      <c r="B218" s="470"/>
      <c r="C218" s="470"/>
      <c r="D218" s="470"/>
      <c r="E218" s="470"/>
      <c r="F218" s="470"/>
      <c r="G218" s="470"/>
      <c r="H218" s="470"/>
      <c r="I218" s="470"/>
      <c r="J218" s="470"/>
      <c r="K218" s="470"/>
      <c r="L218" s="470"/>
      <c r="M218" s="470"/>
      <c r="N218" s="470"/>
      <c r="O218" s="470"/>
      <c r="P218" s="470"/>
      <c r="Q218" s="470"/>
      <c r="R218" s="470"/>
      <c r="S218" s="471"/>
    </row>
    <row r="219" spans="1:19" ht="20.25" customHeight="1" x14ac:dyDescent="0.2">
      <c r="A219" s="469"/>
      <c r="B219" s="470"/>
      <c r="C219" s="470"/>
      <c r="D219" s="470"/>
      <c r="E219" s="470"/>
      <c r="F219" s="470"/>
      <c r="G219" s="470"/>
      <c r="H219" s="470"/>
      <c r="I219" s="470"/>
      <c r="J219" s="470"/>
      <c r="K219" s="470"/>
      <c r="L219" s="470"/>
      <c r="M219" s="470"/>
      <c r="N219" s="470"/>
      <c r="O219" s="470"/>
      <c r="P219" s="470"/>
      <c r="Q219" s="470"/>
      <c r="R219" s="470"/>
      <c r="S219" s="471"/>
    </row>
    <row r="220" spans="1:19" ht="20.25" customHeight="1" x14ac:dyDescent="0.2">
      <c r="A220" s="469"/>
      <c r="B220" s="470"/>
      <c r="C220" s="470"/>
      <c r="D220" s="470"/>
      <c r="E220" s="470"/>
      <c r="F220" s="470"/>
      <c r="G220" s="470"/>
      <c r="H220" s="470"/>
      <c r="I220" s="470"/>
      <c r="J220" s="470"/>
      <c r="K220" s="470"/>
      <c r="L220" s="470"/>
      <c r="M220" s="470"/>
      <c r="N220" s="470"/>
      <c r="O220" s="470"/>
      <c r="P220" s="470"/>
      <c r="Q220" s="470"/>
      <c r="R220" s="470"/>
      <c r="S220" s="471"/>
    </row>
    <row r="221" spans="1:19" ht="20.25" customHeight="1" x14ac:dyDescent="0.2">
      <c r="A221" s="469"/>
      <c r="B221" s="470"/>
      <c r="C221" s="470"/>
      <c r="D221" s="470"/>
      <c r="E221" s="470"/>
      <c r="F221" s="470"/>
      <c r="G221" s="470"/>
      <c r="H221" s="470"/>
      <c r="I221" s="470"/>
      <c r="J221" s="470"/>
      <c r="K221" s="470"/>
      <c r="L221" s="470"/>
      <c r="M221" s="470"/>
      <c r="N221" s="470"/>
      <c r="O221" s="470"/>
      <c r="P221" s="470"/>
      <c r="Q221" s="470"/>
      <c r="R221" s="470"/>
      <c r="S221" s="471"/>
    </row>
    <row r="222" spans="1:19" ht="20.25" customHeight="1" x14ac:dyDescent="0.2">
      <c r="A222" s="469"/>
      <c r="B222" s="470"/>
      <c r="C222" s="470"/>
      <c r="D222" s="470"/>
      <c r="E222" s="470"/>
      <c r="F222" s="470"/>
      <c r="G222" s="470"/>
      <c r="H222" s="470"/>
      <c r="I222" s="470"/>
      <c r="J222" s="470"/>
      <c r="K222" s="470"/>
      <c r="L222" s="470"/>
      <c r="M222" s="470"/>
      <c r="N222" s="470"/>
      <c r="O222" s="470"/>
      <c r="P222" s="470"/>
      <c r="Q222" s="470"/>
      <c r="R222" s="470"/>
      <c r="S222" s="471"/>
    </row>
    <row r="223" spans="1:19" ht="20.25" customHeight="1" x14ac:dyDescent="0.2">
      <c r="A223" s="469"/>
      <c r="B223" s="470"/>
      <c r="C223" s="470"/>
      <c r="D223" s="470"/>
      <c r="E223" s="470"/>
      <c r="F223" s="470"/>
      <c r="G223" s="470"/>
      <c r="H223" s="470"/>
      <c r="I223" s="470"/>
      <c r="J223" s="470"/>
      <c r="K223" s="470"/>
      <c r="L223" s="470"/>
      <c r="M223" s="470"/>
      <c r="N223" s="470"/>
      <c r="O223" s="470"/>
      <c r="P223" s="470"/>
      <c r="Q223" s="470"/>
      <c r="R223" s="470"/>
      <c r="S223" s="471"/>
    </row>
    <row r="224" spans="1:19" ht="20.25" customHeight="1" x14ac:dyDescent="0.2">
      <c r="A224" s="469"/>
      <c r="B224" s="470"/>
      <c r="C224" s="470"/>
      <c r="D224" s="470"/>
      <c r="E224" s="470"/>
      <c r="F224" s="470"/>
      <c r="G224" s="470"/>
      <c r="H224" s="470"/>
      <c r="I224" s="470"/>
      <c r="J224" s="470"/>
      <c r="K224" s="470"/>
      <c r="L224" s="470"/>
      <c r="M224" s="470"/>
      <c r="N224" s="470"/>
      <c r="O224" s="470"/>
      <c r="P224" s="470"/>
      <c r="Q224" s="470"/>
      <c r="R224" s="470"/>
      <c r="S224" s="471"/>
    </row>
    <row r="225" spans="1:19" ht="20.25" customHeight="1" x14ac:dyDescent="0.2">
      <c r="A225" s="469"/>
      <c r="B225" s="470"/>
      <c r="C225" s="470"/>
      <c r="D225" s="470"/>
      <c r="E225" s="470"/>
      <c r="F225" s="470"/>
      <c r="G225" s="470"/>
      <c r="H225" s="470"/>
      <c r="I225" s="470"/>
      <c r="J225" s="470"/>
      <c r="K225" s="470"/>
      <c r="L225" s="470"/>
      <c r="M225" s="470"/>
      <c r="N225" s="470"/>
      <c r="O225" s="470"/>
      <c r="P225" s="470"/>
      <c r="Q225" s="470"/>
      <c r="R225" s="470"/>
      <c r="S225" s="471"/>
    </row>
    <row r="226" spans="1:19" ht="20.25" customHeight="1" x14ac:dyDescent="0.2">
      <c r="A226" s="469"/>
      <c r="B226" s="470"/>
      <c r="C226" s="470"/>
      <c r="D226" s="470"/>
      <c r="E226" s="470"/>
      <c r="F226" s="470"/>
      <c r="G226" s="470"/>
      <c r="H226" s="470"/>
      <c r="I226" s="470"/>
      <c r="J226" s="470"/>
      <c r="K226" s="470"/>
      <c r="L226" s="470"/>
      <c r="M226" s="470"/>
      <c r="N226" s="470"/>
      <c r="O226" s="470"/>
      <c r="P226" s="470"/>
      <c r="Q226" s="470"/>
      <c r="R226" s="470"/>
      <c r="S226" s="471"/>
    </row>
    <row r="227" spans="1:19" ht="20.25" customHeight="1" x14ac:dyDescent="0.2">
      <c r="A227" s="469"/>
      <c r="B227" s="470"/>
      <c r="C227" s="470"/>
      <c r="D227" s="470"/>
      <c r="E227" s="470"/>
      <c r="F227" s="470"/>
      <c r="G227" s="470"/>
      <c r="H227" s="470"/>
      <c r="I227" s="470"/>
      <c r="J227" s="470"/>
      <c r="K227" s="470"/>
      <c r="L227" s="470"/>
      <c r="M227" s="470"/>
      <c r="N227" s="470"/>
      <c r="O227" s="470"/>
      <c r="P227" s="470"/>
      <c r="Q227" s="470"/>
      <c r="R227" s="470"/>
      <c r="S227" s="471"/>
    </row>
    <row r="228" spans="1:19" ht="20.25" customHeight="1" x14ac:dyDescent="0.2">
      <c r="A228" s="469"/>
      <c r="B228" s="470"/>
      <c r="C228" s="470"/>
      <c r="D228" s="470"/>
      <c r="E228" s="470"/>
      <c r="F228" s="470"/>
      <c r="G228" s="470"/>
      <c r="H228" s="470"/>
      <c r="I228" s="470"/>
      <c r="J228" s="470"/>
      <c r="K228" s="470"/>
      <c r="L228" s="470"/>
      <c r="M228" s="470"/>
      <c r="N228" s="470"/>
      <c r="O228" s="470"/>
      <c r="P228" s="470"/>
      <c r="Q228" s="470"/>
      <c r="R228" s="470"/>
      <c r="S228" s="471"/>
    </row>
    <row r="229" spans="1:19" ht="20.25" customHeight="1" x14ac:dyDescent="0.2">
      <c r="A229" s="469"/>
      <c r="B229" s="470"/>
      <c r="C229" s="470"/>
      <c r="D229" s="470"/>
      <c r="E229" s="470"/>
      <c r="F229" s="470"/>
      <c r="G229" s="470"/>
      <c r="H229" s="470"/>
      <c r="I229" s="470"/>
      <c r="J229" s="470"/>
      <c r="K229" s="470"/>
      <c r="L229" s="470"/>
      <c r="M229" s="470"/>
      <c r="N229" s="470"/>
      <c r="O229" s="470"/>
      <c r="P229" s="470"/>
      <c r="Q229" s="470"/>
      <c r="R229" s="470"/>
      <c r="S229" s="471"/>
    </row>
    <row r="230" spans="1:19" ht="20.25" customHeight="1" x14ac:dyDescent="0.2">
      <c r="A230" s="469"/>
      <c r="B230" s="470"/>
      <c r="C230" s="470"/>
      <c r="D230" s="470"/>
      <c r="E230" s="470"/>
      <c r="F230" s="470"/>
      <c r="G230" s="470"/>
      <c r="H230" s="470"/>
      <c r="I230" s="470"/>
      <c r="J230" s="470"/>
      <c r="K230" s="470"/>
      <c r="L230" s="470"/>
      <c r="M230" s="470"/>
      <c r="N230" s="470"/>
      <c r="O230" s="470"/>
      <c r="P230" s="470"/>
      <c r="Q230" s="470"/>
      <c r="R230" s="470"/>
      <c r="S230" s="471"/>
    </row>
    <row r="231" spans="1:19" ht="20.25" customHeight="1" x14ac:dyDescent="0.2">
      <c r="A231" s="469"/>
      <c r="B231" s="470"/>
      <c r="C231" s="470"/>
      <c r="D231" s="470"/>
      <c r="E231" s="470"/>
      <c r="F231" s="470"/>
      <c r="G231" s="470"/>
      <c r="H231" s="470"/>
      <c r="I231" s="470"/>
      <c r="J231" s="470"/>
      <c r="K231" s="470"/>
      <c r="L231" s="470"/>
      <c r="M231" s="470"/>
      <c r="N231" s="470"/>
      <c r="O231" s="470"/>
      <c r="P231" s="470"/>
      <c r="Q231" s="470"/>
      <c r="R231" s="470"/>
      <c r="S231" s="471"/>
    </row>
    <row r="232" spans="1:19" ht="8.25" hidden="1" customHeight="1" x14ac:dyDescent="0.2">
      <c r="A232" s="469"/>
      <c r="B232" s="470"/>
      <c r="C232" s="470"/>
      <c r="D232" s="470"/>
      <c r="E232" s="470"/>
      <c r="F232" s="470"/>
      <c r="G232" s="470"/>
      <c r="H232" s="470"/>
      <c r="I232" s="470"/>
      <c r="J232" s="470"/>
      <c r="K232" s="470"/>
      <c r="L232" s="470"/>
      <c r="M232" s="470"/>
      <c r="N232" s="470"/>
      <c r="O232" s="470"/>
      <c r="P232" s="470"/>
      <c r="Q232" s="470"/>
      <c r="R232" s="470"/>
      <c r="S232" s="471"/>
    </row>
    <row r="233" spans="1:19" ht="35.25" customHeight="1" x14ac:dyDescent="0.2">
      <c r="A233" s="81"/>
      <c r="B233" s="82"/>
      <c r="C233" s="109"/>
      <c r="D233" s="109"/>
      <c r="E233" s="109"/>
      <c r="F233" s="109"/>
      <c r="G233" s="109"/>
      <c r="H233" s="109"/>
      <c r="I233" s="109"/>
      <c r="J233" s="109"/>
      <c r="K233" s="109"/>
      <c r="L233" s="109"/>
      <c r="M233" s="109"/>
      <c r="N233" s="109"/>
      <c r="O233" s="109"/>
      <c r="P233" s="109"/>
      <c r="Q233" s="109"/>
      <c r="R233" s="109"/>
      <c r="S233" s="110"/>
    </row>
    <row r="234" spans="1:19" ht="30.6" customHeight="1" x14ac:dyDescent="0.2">
      <c r="A234" s="474" t="s">
        <v>78</v>
      </c>
      <c r="B234" s="475"/>
      <c r="C234" s="475"/>
      <c r="D234" s="475"/>
      <c r="E234" s="475"/>
      <c r="F234" s="475"/>
      <c r="G234" s="475"/>
      <c r="H234" s="475"/>
      <c r="I234" s="475"/>
      <c r="J234" s="475"/>
      <c r="K234" s="475"/>
      <c r="L234" s="475"/>
      <c r="M234" s="475"/>
      <c r="N234" s="475"/>
      <c r="O234" s="475"/>
      <c r="P234" s="475"/>
      <c r="Q234" s="475"/>
      <c r="R234" s="475"/>
      <c r="S234" s="476"/>
    </row>
    <row r="235" spans="1:19" ht="18" customHeight="1" x14ac:dyDescent="0.2">
      <c r="I235" s="83"/>
      <c r="J235" s="83"/>
    </row>
    <row r="236" spans="1:19" ht="18" customHeight="1" x14ac:dyDescent="0.2">
      <c r="A236" s="54" t="s">
        <v>259</v>
      </c>
      <c r="B236" s="54"/>
      <c r="I236" s="83"/>
      <c r="J236" s="83"/>
    </row>
    <row r="237" spans="1:19" ht="18" customHeight="1" x14ac:dyDescent="0.2">
      <c r="A237" s="54" t="s">
        <v>180</v>
      </c>
      <c r="B237" s="54"/>
      <c r="I237" s="83"/>
      <c r="J237" s="83"/>
    </row>
    <row r="238" spans="1:19" ht="20.25" customHeight="1" x14ac:dyDescent="0.2">
      <c r="A238" s="80"/>
      <c r="B238" s="80"/>
      <c r="C238" s="80"/>
      <c r="D238" s="80"/>
      <c r="E238" s="80"/>
      <c r="F238" s="80"/>
      <c r="G238" s="80"/>
      <c r="H238" s="80"/>
      <c r="I238" s="80"/>
      <c r="J238" s="80"/>
      <c r="K238" s="80"/>
      <c r="L238" s="80"/>
      <c r="M238" s="80"/>
      <c r="N238" s="80"/>
      <c r="O238" s="80"/>
      <c r="P238" s="94"/>
      <c r="Q238" s="133"/>
      <c r="R238" s="134"/>
      <c r="S238" s="133"/>
    </row>
    <row r="239" spans="1:19" ht="20.25" customHeight="1" x14ac:dyDescent="0.2">
      <c r="A239" s="477" t="s">
        <v>40</v>
      </c>
      <c r="B239" s="477"/>
      <c r="C239" s="477"/>
      <c r="D239" s="477"/>
      <c r="E239" s="477"/>
      <c r="F239" s="477"/>
      <c r="G239" s="477"/>
      <c r="H239" s="477"/>
      <c r="I239" s="477"/>
      <c r="J239" s="477"/>
      <c r="K239" s="477"/>
      <c r="L239" s="477"/>
      <c r="M239" s="477"/>
      <c r="N239" s="477"/>
      <c r="O239" s="477"/>
      <c r="P239" s="477"/>
      <c r="Q239" s="477"/>
      <c r="R239" s="477"/>
      <c r="S239" s="477"/>
    </row>
    <row r="240" spans="1:19" ht="20.25" customHeight="1" x14ac:dyDescent="0.2">
      <c r="A240" s="326" t="s">
        <v>260</v>
      </c>
      <c r="B240" s="327"/>
      <c r="C240" s="327"/>
      <c r="D240" s="327"/>
      <c r="E240" s="327"/>
      <c r="F240" s="327"/>
      <c r="G240" s="327"/>
      <c r="H240" s="327"/>
      <c r="I240" s="327"/>
      <c r="J240" s="327"/>
      <c r="K240" s="327"/>
      <c r="L240" s="327"/>
      <c r="M240" s="327"/>
      <c r="N240" s="327"/>
      <c r="O240" s="327"/>
      <c r="P240" s="327"/>
      <c r="Q240" s="327"/>
      <c r="R240" s="327"/>
      <c r="S240" s="328"/>
    </row>
    <row r="241" spans="1:19" ht="20.25" customHeight="1" x14ac:dyDescent="0.2">
      <c r="A241" s="469"/>
      <c r="B241" s="470"/>
      <c r="C241" s="470"/>
      <c r="D241" s="470"/>
      <c r="E241" s="470"/>
      <c r="F241" s="470"/>
      <c r="G241" s="470"/>
      <c r="H241" s="470"/>
      <c r="I241" s="470"/>
      <c r="J241" s="470"/>
      <c r="K241" s="470"/>
      <c r="L241" s="470"/>
      <c r="M241" s="470"/>
      <c r="N241" s="470"/>
      <c r="O241" s="470"/>
      <c r="P241" s="470"/>
      <c r="Q241" s="470"/>
      <c r="R241" s="470"/>
      <c r="S241" s="471"/>
    </row>
    <row r="242" spans="1:19" ht="20.25" customHeight="1" x14ac:dyDescent="0.2">
      <c r="A242" s="469"/>
      <c r="B242" s="470"/>
      <c r="C242" s="470"/>
      <c r="D242" s="470"/>
      <c r="E242" s="470"/>
      <c r="F242" s="470"/>
      <c r="G242" s="470"/>
      <c r="H242" s="470"/>
      <c r="I242" s="470"/>
      <c r="J242" s="470"/>
      <c r="K242" s="470"/>
      <c r="L242" s="470"/>
      <c r="M242" s="470"/>
      <c r="N242" s="470"/>
      <c r="O242" s="470"/>
      <c r="P242" s="470"/>
      <c r="Q242" s="470"/>
      <c r="R242" s="470"/>
      <c r="S242" s="471"/>
    </row>
    <row r="243" spans="1:19" ht="20.25" customHeight="1" x14ac:dyDescent="0.2">
      <c r="A243" s="469"/>
      <c r="B243" s="470"/>
      <c r="C243" s="470"/>
      <c r="D243" s="470"/>
      <c r="E243" s="470"/>
      <c r="F243" s="470"/>
      <c r="G243" s="470"/>
      <c r="H243" s="470"/>
      <c r="I243" s="470"/>
      <c r="J243" s="470"/>
      <c r="K243" s="470"/>
      <c r="L243" s="470"/>
      <c r="M243" s="470"/>
      <c r="N243" s="470"/>
      <c r="O243" s="470"/>
      <c r="P243" s="470"/>
      <c r="Q243" s="470"/>
      <c r="R243" s="470"/>
      <c r="S243" s="471"/>
    </row>
    <row r="244" spans="1:19" ht="20.25" customHeight="1" x14ac:dyDescent="0.2">
      <c r="A244" s="469"/>
      <c r="B244" s="470"/>
      <c r="C244" s="470"/>
      <c r="D244" s="470"/>
      <c r="E244" s="470"/>
      <c r="F244" s="470"/>
      <c r="G244" s="470"/>
      <c r="H244" s="470"/>
      <c r="I244" s="470"/>
      <c r="J244" s="470"/>
      <c r="K244" s="470"/>
      <c r="L244" s="470"/>
      <c r="M244" s="470"/>
      <c r="N244" s="470"/>
      <c r="O244" s="470"/>
      <c r="P244" s="470"/>
      <c r="Q244" s="470"/>
      <c r="R244" s="470"/>
      <c r="S244" s="471"/>
    </row>
    <row r="245" spans="1:19" ht="20.25" customHeight="1" x14ac:dyDescent="0.2">
      <c r="A245" s="469"/>
      <c r="B245" s="470"/>
      <c r="C245" s="470"/>
      <c r="D245" s="470"/>
      <c r="E245" s="470"/>
      <c r="F245" s="470"/>
      <c r="G245" s="470"/>
      <c r="H245" s="470"/>
      <c r="I245" s="470"/>
      <c r="J245" s="470"/>
      <c r="K245" s="470"/>
      <c r="L245" s="470"/>
      <c r="M245" s="470"/>
      <c r="N245" s="470"/>
      <c r="O245" s="470"/>
      <c r="P245" s="470"/>
      <c r="Q245" s="470"/>
      <c r="R245" s="470"/>
      <c r="S245" s="471"/>
    </row>
    <row r="246" spans="1:19" ht="20.25" customHeight="1" x14ac:dyDescent="0.2">
      <c r="A246" s="469"/>
      <c r="B246" s="470"/>
      <c r="C246" s="470"/>
      <c r="D246" s="470"/>
      <c r="E246" s="470"/>
      <c r="F246" s="470"/>
      <c r="G246" s="470"/>
      <c r="H246" s="470"/>
      <c r="I246" s="470"/>
      <c r="J246" s="470"/>
      <c r="K246" s="470"/>
      <c r="L246" s="470"/>
      <c r="M246" s="470"/>
      <c r="N246" s="470"/>
      <c r="O246" s="470"/>
      <c r="P246" s="470"/>
      <c r="Q246" s="470"/>
      <c r="R246" s="470"/>
      <c r="S246" s="471"/>
    </row>
    <row r="247" spans="1:19" ht="20.25" customHeight="1" x14ac:dyDescent="0.2">
      <c r="A247" s="469"/>
      <c r="B247" s="470"/>
      <c r="C247" s="470"/>
      <c r="D247" s="470"/>
      <c r="E247" s="470"/>
      <c r="F247" s="470"/>
      <c r="G247" s="470"/>
      <c r="H247" s="470"/>
      <c r="I247" s="470"/>
      <c r="J247" s="470"/>
      <c r="K247" s="470"/>
      <c r="L247" s="470"/>
      <c r="M247" s="470"/>
      <c r="N247" s="470"/>
      <c r="O247" s="470"/>
      <c r="P247" s="470"/>
      <c r="Q247" s="470"/>
      <c r="R247" s="470"/>
      <c r="S247" s="471"/>
    </row>
    <row r="248" spans="1:19" ht="20.25" customHeight="1" x14ac:dyDescent="0.2">
      <c r="A248" s="469"/>
      <c r="B248" s="470"/>
      <c r="C248" s="470"/>
      <c r="D248" s="470"/>
      <c r="E248" s="470"/>
      <c r="F248" s="470"/>
      <c r="G248" s="470"/>
      <c r="H248" s="470"/>
      <c r="I248" s="470"/>
      <c r="J248" s="470"/>
      <c r="K248" s="470"/>
      <c r="L248" s="470"/>
      <c r="M248" s="470"/>
      <c r="N248" s="470"/>
      <c r="O248" s="470"/>
      <c r="P248" s="470"/>
      <c r="Q248" s="470"/>
      <c r="R248" s="470"/>
      <c r="S248" s="471"/>
    </row>
    <row r="249" spans="1:19" ht="20.25" customHeight="1" x14ac:dyDescent="0.2">
      <c r="A249" s="469"/>
      <c r="B249" s="470"/>
      <c r="C249" s="470"/>
      <c r="D249" s="470"/>
      <c r="E249" s="470"/>
      <c r="F249" s="470"/>
      <c r="G249" s="470"/>
      <c r="H249" s="470"/>
      <c r="I249" s="470"/>
      <c r="J249" s="470"/>
      <c r="K249" s="470"/>
      <c r="L249" s="470"/>
      <c r="M249" s="470"/>
      <c r="N249" s="470"/>
      <c r="O249" s="470"/>
      <c r="P249" s="470"/>
      <c r="Q249" s="470"/>
      <c r="R249" s="470"/>
      <c r="S249" s="471"/>
    </row>
    <row r="250" spans="1:19" ht="20.25" customHeight="1" x14ac:dyDescent="0.2">
      <c r="A250" s="469"/>
      <c r="B250" s="470"/>
      <c r="C250" s="470"/>
      <c r="D250" s="470"/>
      <c r="E250" s="470"/>
      <c r="F250" s="470"/>
      <c r="G250" s="470"/>
      <c r="H250" s="470"/>
      <c r="I250" s="470"/>
      <c r="J250" s="470"/>
      <c r="K250" s="470"/>
      <c r="L250" s="470"/>
      <c r="M250" s="470"/>
      <c r="N250" s="470"/>
      <c r="O250" s="470"/>
      <c r="P250" s="470"/>
      <c r="Q250" s="470"/>
      <c r="R250" s="470"/>
      <c r="S250" s="471"/>
    </row>
    <row r="251" spans="1:19" ht="20.25" customHeight="1" x14ac:dyDescent="0.2">
      <c r="A251" s="469"/>
      <c r="B251" s="470"/>
      <c r="C251" s="470"/>
      <c r="D251" s="470"/>
      <c r="E251" s="470"/>
      <c r="F251" s="470"/>
      <c r="G251" s="470"/>
      <c r="H251" s="470"/>
      <c r="I251" s="470"/>
      <c r="J251" s="470"/>
      <c r="K251" s="470"/>
      <c r="L251" s="470"/>
      <c r="M251" s="470"/>
      <c r="N251" s="470"/>
      <c r="O251" s="470"/>
      <c r="P251" s="470"/>
      <c r="Q251" s="470"/>
      <c r="R251" s="470"/>
      <c r="S251" s="471"/>
    </row>
    <row r="252" spans="1:19" ht="20.25" customHeight="1" x14ac:dyDescent="0.2">
      <c r="A252" s="469"/>
      <c r="B252" s="470"/>
      <c r="C252" s="470"/>
      <c r="D252" s="470"/>
      <c r="E252" s="470"/>
      <c r="F252" s="470"/>
      <c r="G252" s="470"/>
      <c r="H252" s="470"/>
      <c r="I252" s="470"/>
      <c r="J252" s="470"/>
      <c r="K252" s="470"/>
      <c r="L252" s="470"/>
      <c r="M252" s="470"/>
      <c r="N252" s="470"/>
      <c r="O252" s="470"/>
      <c r="P252" s="470"/>
      <c r="Q252" s="470"/>
      <c r="R252" s="470"/>
      <c r="S252" s="471"/>
    </row>
    <row r="253" spans="1:19" ht="20.25" customHeight="1" x14ac:dyDescent="0.2">
      <c r="A253" s="469"/>
      <c r="B253" s="470"/>
      <c r="C253" s="470"/>
      <c r="D253" s="470"/>
      <c r="E253" s="470"/>
      <c r="F253" s="470"/>
      <c r="G253" s="470"/>
      <c r="H253" s="470"/>
      <c r="I253" s="470"/>
      <c r="J253" s="470"/>
      <c r="K253" s="470"/>
      <c r="L253" s="470"/>
      <c r="M253" s="470"/>
      <c r="N253" s="470"/>
      <c r="O253" s="470"/>
      <c r="P253" s="470"/>
      <c r="Q253" s="470"/>
      <c r="R253" s="470"/>
      <c r="S253" s="471"/>
    </row>
    <row r="254" spans="1:19" ht="20.25" customHeight="1" x14ac:dyDescent="0.2">
      <c r="A254" s="469"/>
      <c r="B254" s="470"/>
      <c r="C254" s="470"/>
      <c r="D254" s="470"/>
      <c r="E254" s="470"/>
      <c r="F254" s="470"/>
      <c r="G254" s="470"/>
      <c r="H254" s="470"/>
      <c r="I254" s="470"/>
      <c r="J254" s="470"/>
      <c r="K254" s="470"/>
      <c r="L254" s="470"/>
      <c r="M254" s="470"/>
      <c r="N254" s="470"/>
      <c r="O254" s="470"/>
      <c r="P254" s="470"/>
      <c r="Q254" s="470"/>
      <c r="R254" s="470"/>
      <c r="S254" s="471"/>
    </row>
    <row r="255" spans="1:19" ht="20.25" customHeight="1" x14ac:dyDescent="0.2">
      <c r="A255" s="469"/>
      <c r="B255" s="470"/>
      <c r="C255" s="470"/>
      <c r="D255" s="470"/>
      <c r="E255" s="470"/>
      <c r="F255" s="470"/>
      <c r="G255" s="470"/>
      <c r="H255" s="470"/>
      <c r="I255" s="470"/>
      <c r="J255" s="470"/>
      <c r="K255" s="470"/>
      <c r="L255" s="470"/>
      <c r="M255" s="470"/>
      <c r="N255" s="470"/>
      <c r="O255" s="470"/>
      <c r="P255" s="470"/>
      <c r="Q255" s="470"/>
      <c r="R255" s="470"/>
      <c r="S255" s="471"/>
    </row>
    <row r="256" spans="1:19" ht="20.25" customHeight="1" x14ac:dyDescent="0.2">
      <c r="A256" s="469"/>
      <c r="B256" s="470"/>
      <c r="C256" s="470"/>
      <c r="D256" s="470"/>
      <c r="E256" s="470"/>
      <c r="F256" s="470"/>
      <c r="G256" s="470"/>
      <c r="H256" s="470"/>
      <c r="I256" s="470"/>
      <c r="J256" s="470"/>
      <c r="K256" s="470"/>
      <c r="L256" s="470"/>
      <c r="M256" s="470"/>
      <c r="N256" s="470"/>
      <c r="O256" s="470"/>
      <c r="P256" s="470"/>
      <c r="Q256" s="470"/>
      <c r="R256" s="470"/>
      <c r="S256" s="471"/>
    </row>
    <row r="257" spans="1:19" ht="20.25" customHeight="1" x14ac:dyDescent="0.2">
      <c r="A257" s="469"/>
      <c r="B257" s="470"/>
      <c r="C257" s="470"/>
      <c r="D257" s="470"/>
      <c r="E257" s="470"/>
      <c r="F257" s="470"/>
      <c r="G257" s="470"/>
      <c r="H257" s="470"/>
      <c r="I257" s="470"/>
      <c r="J257" s="470"/>
      <c r="K257" s="470"/>
      <c r="L257" s="470"/>
      <c r="M257" s="470"/>
      <c r="N257" s="470"/>
      <c r="O257" s="470"/>
      <c r="P257" s="470"/>
      <c r="Q257" s="470"/>
      <c r="R257" s="470"/>
      <c r="S257" s="471"/>
    </row>
    <row r="258" spans="1:19" ht="20.25" customHeight="1" x14ac:dyDescent="0.2">
      <c r="A258" s="469"/>
      <c r="B258" s="470"/>
      <c r="C258" s="470"/>
      <c r="D258" s="470"/>
      <c r="E258" s="470"/>
      <c r="F258" s="470"/>
      <c r="G258" s="470"/>
      <c r="H258" s="470"/>
      <c r="I258" s="470"/>
      <c r="J258" s="470"/>
      <c r="K258" s="470"/>
      <c r="L258" s="470"/>
      <c r="M258" s="470"/>
      <c r="N258" s="470"/>
      <c r="O258" s="470"/>
      <c r="P258" s="470"/>
      <c r="Q258" s="470"/>
      <c r="R258" s="470"/>
      <c r="S258" s="471"/>
    </row>
    <row r="259" spans="1:19" ht="20.25" customHeight="1" x14ac:dyDescent="0.2">
      <c r="A259" s="469"/>
      <c r="B259" s="470"/>
      <c r="C259" s="470"/>
      <c r="D259" s="470"/>
      <c r="E259" s="470"/>
      <c r="F259" s="470"/>
      <c r="G259" s="470"/>
      <c r="H259" s="470"/>
      <c r="I259" s="470"/>
      <c r="J259" s="470"/>
      <c r="K259" s="470"/>
      <c r="L259" s="470"/>
      <c r="M259" s="470"/>
      <c r="N259" s="470"/>
      <c r="O259" s="470"/>
      <c r="P259" s="470"/>
      <c r="Q259" s="470"/>
      <c r="R259" s="470"/>
      <c r="S259" s="471"/>
    </row>
    <row r="260" spans="1:19" ht="20.25" customHeight="1" x14ac:dyDescent="0.2">
      <c r="A260" s="469"/>
      <c r="B260" s="470"/>
      <c r="C260" s="470"/>
      <c r="D260" s="470"/>
      <c r="E260" s="470"/>
      <c r="F260" s="470"/>
      <c r="G260" s="470"/>
      <c r="H260" s="470"/>
      <c r="I260" s="470"/>
      <c r="J260" s="470"/>
      <c r="K260" s="470"/>
      <c r="L260" s="470"/>
      <c r="M260" s="470"/>
      <c r="N260" s="470"/>
      <c r="O260" s="470"/>
      <c r="P260" s="470"/>
      <c r="Q260" s="470"/>
      <c r="R260" s="470"/>
      <c r="S260" s="471"/>
    </row>
    <row r="261" spans="1:19" ht="20.25" customHeight="1" x14ac:dyDescent="0.2">
      <c r="A261" s="469"/>
      <c r="B261" s="470"/>
      <c r="C261" s="470"/>
      <c r="D261" s="470"/>
      <c r="E261" s="470"/>
      <c r="F261" s="470"/>
      <c r="G261" s="470"/>
      <c r="H261" s="470"/>
      <c r="I261" s="470"/>
      <c r="J261" s="470"/>
      <c r="K261" s="470"/>
      <c r="L261" s="470"/>
      <c r="M261" s="470"/>
      <c r="N261" s="470"/>
      <c r="O261" s="470"/>
      <c r="P261" s="470"/>
      <c r="Q261" s="470"/>
      <c r="R261" s="470"/>
      <c r="S261" s="471"/>
    </row>
    <row r="262" spans="1:19" ht="20.25" customHeight="1" x14ac:dyDescent="0.2">
      <c r="A262" s="469"/>
      <c r="B262" s="470"/>
      <c r="C262" s="470"/>
      <c r="D262" s="470"/>
      <c r="E262" s="470"/>
      <c r="F262" s="470"/>
      <c r="G262" s="470"/>
      <c r="H262" s="470"/>
      <c r="I262" s="470"/>
      <c r="J262" s="470"/>
      <c r="K262" s="470"/>
      <c r="L262" s="470"/>
      <c r="M262" s="470"/>
      <c r="N262" s="470"/>
      <c r="O262" s="470"/>
      <c r="P262" s="470"/>
      <c r="Q262" s="470"/>
      <c r="R262" s="470"/>
      <c r="S262" s="471"/>
    </row>
    <row r="263" spans="1:19" ht="20.25" customHeight="1" x14ac:dyDescent="0.2">
      <c r="A263" s="469"/>
      <c r="B263" s="470"/>
      <c r="C263" s="470"/>
      <c r="D263" s="470"/>
      <c r="E263" s="470"/>
      <c r="F263" s="470"/>
      <c r="G263" s="470"/>
      <c r="H263" s="470"/>
      <c r="I263" s="470"/>
      <c r="J263" s="470"/>
      <c r="K263" s="470"/>
      <c r="L263" s="470"/>
      <c r="M263" s="470"/>
      <c r="N263" s="470"/>
      <c r="O263" s="470"/>
      <c r="P263" s="470"/>
      <c r="Q263" s="470"/>
      <c r="R263" s="470"/>
      <c r="S263" s="471"/>
    </row>
    <row r="264" spans="1:19" ht="20.25" customHeight="1" x14ac:dyDescent="0.2">
      <c r="A264" s="469"/>
      <c r="B264" s="470"/>
      <c r="C264" s="470"/>
      <c r="D264" s="470"/>
      <c r="E264" s="470"/>
      <c r="F264" s="470"/>
      <c r="G264" s="470"/>
      <c r="H264" s="470"/>
      <c r="I264" s="470"/>
      <c r="J264" s="470"/>
      <c r="K264" s="470"/>
      <c r="L264" s="470"/>
      <c r="M264" s="470"/>
      <c r="N264" s="470"/>
      <c r="O264" s="470"/>
      <c r="P264" s="470"/>
      <c r="Q264" s="470"/>
      <c r="R264" s="470"/>
      <c r="S264" s="471"/>
    </row>
    <row r="265" spans="1:19" ht="20.25" customHeight="1" x14ac:dyDescent="0.2">
      <c r="A265" s="469"/>
      <c r="B265" s="470"/>
      <c r="C265" s="470"/>
      <c r="D265" s="470"/>
      <c r="E265" s="470"/>
      <c r="F265" s="470"/>
      <c r="G265" s="470"/>
      <c r="H265" s="470"/>
      <c r="I265" s="470"/>
      <c r="J265" s="470"/>
      <c r="K265" s="470"/>
      <c r="L265" s="470"/>
      <c r="M265" s="470"/>
      <c r="N265" s="470"/>
      <c r="O265" s="470"/>
      <c r="P265" s="470"/>
      <c r="Q265" s="470"/>
      <c r="R265" s="470"/>
      <c r="S265" s="471"/>
    </row>
    <row r="266" spans="1:19" ht="20.25" customHeight="1" x14ac:dyDescent="0.2">
      <c r="A266" s="469"/>
      <c r="B266" s="470"/>
      <c r="C266" s="470"/>
      <c r="D266" s="470"/>
      <c r="E266" s="470"/>
      <c r="F266" s="470"/>
      <c r="G266" s="470"/>
      <c r="H266" s="470"/>
      <c r="I266" s="470"/>
      <c r="J266" s="470"/>
      <c r="K266" s="470"/>
      <c r="L266" s="470"/>
      <c r="M266" s="470"/>
      <c r="N266" s="470"/>
      <c r="O266" s="470"/>
      <c r="P266" s="470"/>
      <c r="Q266" s="470"/>
      <c r="R266" s="470"/>
      <c r="S266" s="471"/>
    </row>
    <row r="267" spans="1:19" ht="20.25" customHeight="1" x14ac:dyDescent="0.2">
      <c r="A267" s="469"/>
      <c r="B267" s="470"/>
      <c r="C267" s="470"/>
      <c r="D267" s="470"/>
      <c r="E267" s="470"/>
      <c r="F267" s="470"/>
      <c r="G267" s="470"/>
      <c r="H267" s="470"/>
      <c r="I267" s="470"/>
      <c r="J267" s="470"/>
      <c r="K267" s="470"/>
      <c r="L267" s="470"/>
      <c r="M267" s="470"/>
      <c r="N267" s="470"/>
      <c r="O267" s="470"/>
      <c r="P267" s="470"/>
      <c r="Q267" s="470"/>
      <c r="R267" s="470"/>
      <c r="S267" s="471"/>
    </row>
    <row r="268" spans="1:19" ht="20.25" customHeight="1" x14ac:dyDescent="0.2">
      <c r="A268" s="469"/>
      <c r="B268" s="470"/>
      <c r="C268" s="470"/>
      <c r="D268" s="470"/>
      <c r="E268" s="470"/>
      <c r="F268" s="470"/>
      <c r="G268" s="470"/>
      <c r="H268" s="470"/>
      <c r="I268" s="470"/>
      <c r="J268" s="470"/>
      <c r="K268" s="470"/>
      <c r="L268" s="470"/>
      <c r="M268" s="470"/>
      <c r="N268" s="470"/>
      <c r="O268" s="470"/>
      <c r="P268" s="470"/>
      <c r="Q268" s="470"/>
      <c r="R268" s="470"/>
      <c r="S268" s="471"/>
    </row>
    <row r="269" spans="1:19" ht="20.25" customHeight="1" x14ac:dyDescent="0.2">
      <c r="A269" s="469"/>
      <c r="B269" s="470"/>
      <c r="C269" s="470"/>
      <c r="D269" s="470"/>
      <c r="E269" s="470"/>
      <c r="F269" s="470"/>
      <c r="G269" s="470"/>
      <c r="H269" s="470"/>
      <c r="I269" s="470"/>
      <c r="J269" s="470"/>
      <c r="K269" s="470"/>
      <c r="L269" s="470"/>
      <c r="M269" s="470"/>
      <c r="N269" s="470"/>
      <c r="O269" s="470"/>
      <c r="P269" s="470"/>
      <c r="Q269" s="470"/>
      <c r="R269" s="470"/>
      <c r="S269" s="471"/>
    </row>
    <row r="270" spans="1:19" ht="20.25" customHeight="1" x14ac:dyDescent="0.2">
      <c r="A270" s="469"/>
      <c r="B270" s="470"/>
      <c r="C270" s="470"/>
      <c r="D270" s="470"/>
      <c r="E270" s="470"/>
      <c r="F270" s="470"/>
      <c r="G270" s="470"/>
      <c r="H270" s="470"/>
      <c r="I270" s="470"/>
      <c r="J270" s="470"/>
      <c r="K270" s="470"/>
      <c r="L270" s="470"/>
      <c r="M270" s="470"/>
      <c r="N270" s="470"/>
      <c r="O270" s="470"/>
      <c r="P270" s="470"/>
      <c r="Q270" s="470"/>
      <c r="R270" s="470"/>
      <c r="S270" s="471"/>
    </row>
    <row r="271" spans="1:19" ht="20.25" customHeight="1" x14ac:dyDescent="0.2">
      <c r="A271" s="469"/>
      <c r="B271" s="470"/>
      <c r="C271" s="470"/>
      <c r="D271" s="470"/>
      <c r="E271" s="470"/>
      <c r="F271" s="470"/>
      <c r="G271" s="470"/>
      <c r="H271" s="470"/>
      <c r="I271" s="470"/>
      <c r="J271" s="470"/>
      <c r="K271" s="470"/>
      <c r="L271" s="470"/>
      <c r="M271" s="470"/>
      <c r="N271" s="470"/>
      <c r="O271" s="470"/>
      <c r="P271" s="470"/>
      <c r="Q271" s="470"/>
      <c r="R271" s="470"/>
      <c r="S271" s="471"/>
    </row>
    <row r="272" spans="1:19" ht="20.25" customHeight="1" x14ac:dyDescent="0.2">
      <c r="A272" s="469"/>
      <c r="B272" s="470"/>
      <c r="C272" s="470"/>
      <c r="D272" s="470"/>
      <c r="E272" s="470"/>
      <c r="F272" s="470"/>
      <c r="G272" s="470"/>
      <c r="H272" s="470"/>
      <c r="I272" s="470"/>
      <c r="J272" s="470"/>
      <c r="K272" s="470"/>
      <c r="L272" s="470"/>
      <c r="M272" s="470"/>
      <c r="N272" s="470"/>
      <c r="O272" s="470"/>
      <c r="P272" s="470"/>
      <c r="Q272" s="470"/>
      <c r="R272" s="470"/>
      <c r="S272" s="471"/>
    </row>
    <row r="273" spans="1:19" ht="20.25" customHeight="1" x14ac:dyDescent="0.2">
      <c r="A273" s="469"/>
      <c r="B273" s="470"/>
      <c r="C273" s="470"/>
      <c r="D273" s="470"/>
      <c r="E273" s="470"/>
      <c r="F273" s="470"/>
      <c r="G273" s="470"/>
      <c r="H273" s="470"/>
      <c r="I273" s="470"/>
      <c r="J273" s="470"/>
      <c r="K273" s="470"/>
      <c r="L273" s="470"/>
      <c r="M273" s="470"/>
      <c r="N273" s="470"/>
      <c r="O273" s="470"/>
      <c r="P273" s="470"/>
      <c r="Q273" s="470"/>
      <c r="R273" s="470"/>
      <c r="S273" s="471"/>
    </row>
    <row r="274" spans="1:19" ht="20.25" customHeight="1" x14ac:dyDescent="0.2">
      <c r="A274" s="329"/>
      <c r="B274" s="330"/>
      <c r="C274" s="330"/>
      <c r="D274" s="330"/>
      <c r="E274" s="330"/>
      <c r="F274" s="330"/>
      <c r="G274" s="330"/>
      <c r="H274" s="330"/>
      <c r="I274" s="330"/>
      <c r="J274" s="330"/>
      <c r="K274" s="330"/>
      <c r="L274" s="330"/>
      <c r="M274" s="330"/>
      <c r="N274" s="330"/>
      <c r="O274" s="330"/>
      <c r="P274" s="330"/>
      <c r="Q274" s="330"/>
      <c r="R274" s="330"/>
      <c r="S274" s="331"/>
    </row>
    <row r="275" spans="1:19" ht="20.25" customHeight="1" x14ac:dyDescent="0.2">
      <c r="A275" s="472" t="s">
        <v>261</v>
      </c>
      <c r="B275" s="473"/>
      <c r="C275" s="327"/>
      <c r="D275" s="327"/>
      <c r="E275" s="327"/>
      <c r="F275" s="327"/>
      <c r="G275" s="327"/>
      <c r="H275" s="327"/>
      <c r="I275" s="327"/>
      <c r="J275" s="327"/>
      <c r="K275" s="327"/>
      <c r="L275" s="327"/>
      <c r="M275" s="327"/>
      <c r="N275" s="327"/>
      <c r="O275" s="327"/>
      <c r="P275" s="327"/>
      <c r="Q275" s="327"/>
      <c r="R275" s="327"/>
      <c r="S275" s="328"/>
    </row>
    <row r="276" spans="1:19" ht="20.25" customHeight="1" x14ac:dyDescent="0.2">
      <c r="A276" s="469"/>
      <c r="B276" s="470"/>
      <c r="C276" s="470"/>
      <c r="D276" s="470"/>
      <c r="E276" s="470"/>
      <c r="F276" s="470"/>
      <c r="G276" s="470"/>
      <c r="H276" s="470"/>
      <c r="I276" s="470"/>
      <c r="J276" s="470"/>
      <c r="K276" s="470"/>
      <c r="L276" s="470"/>
      <c r="M276" s="470"/>
      <c r="N276" s="470"/>
      <c r="O276" s="470"/>
      <c r="P276" s="470"/>
      <c r="Q276" s="470"/>
      <c r="R276" s="470"/>
      <c r="S276" s="471"/>
    </row>
    <row r="277" spans="1:19" ht="20.25" customHeight="1" x14ac:dyDescent="0.2">
      <c r="A277" s="469"/>
      <c r="B277" s="470"/>
      <c r="C277" s="470"/>
      <c r="D277" s="470"/>
      <c r="E277" s="470"/>
      <c r="F277" s="470"/>
      <c r="G277" s="470"/>
      <c r="H277" s="470"/>
      <c r="I277" s="470"/>
      <c r="J277" s="470"/>
      <c r="K277" s="470"/>
      <c r="L277" s="470"/>
      <c r="M277" s="470"/>
      <c r="N277" s="470"/>
      <c r="O277" s="470"/>
      <c r="P277" s="470"/>
      <c r="Q277" s="470"/>
      <c r="R277" s="470"/>
      <c r="S277" s="471"/>
    </row>
    <row r="278" spans="1:19" ht="20.25" customHeight="1" x14ac:dyDescent="0.2">
      <c r="A278" s="469"/>
      <c r="B278" s="470"/>
      <c r="C278" s="470"/>
      <c r="D278" s="470"/>
      <c r="E278" s="470"/>
      <c r="F278" s="470"/>
      <c r="G278" s="470"/>
      <c r="H278" s="470"/>
      <c r="I278" s="470"/>
      <c r="J278" s="470"/>
      <c r="K278" s="470"/>
      <c r="L278" s="470"/>
      <c r="M278" s="470"/>
      <c r="N278" s="470"/>
      <c r="O278" s="470"/>
      <c r="P278" s="470"/>
      <c r="Q278" s="470"/>
      <c r="R278" s="470"/>
      <c r="S278" s="471"/>
    </row>
    <row r="279" spans="1:19" ht="20.25" customHeight="1" x14ac:dyDescent="0.2">
      <c r="A279" s="469"/>
      <c r="B279" s="470"/>
      <c r="C279" s="470"/>
      <c r="D279" s="470"/>
      <c r="E279" s="470"/>
      <c r="F279" s="470"/>
      <c r="G279" s="470"/>
      <c r="H279" s="470"/>
      <c r="I279" s="470"/>
      <c r="J279" s="470"/>
      <c r="K279" s="470"/>
      <c r="L279" s="470"/>
      <c r="M279" s="470"/>
      <c r="N279" s="470"/>
      <c r="O279" s="470"/>
      <c r="P279" s="470"/>
      <c r="Q279" s="470"/>
      <c r="R279" s="470"/>
      <c r="S279" s="471"/>
    </row>
    <row r="280" spans="1:19" ht="20.25" customHeight="1" x14ac:dyDescent="0.2">
      <c r="A280" s="469"/>
      <c r="B280" s="470"/>
      <c r="C280" s="470"/>
      <c r="D280" s="470"/>
      <c r="E280" s="470"/>
      <c r="F280" s="470"/>
      <c r="G280" s="470"/>
      <c r="H280" s="470"/>
      <c r="I280" s="470"/>
      <c r="J280" s="470"/>
      <c r="K280" s="470"/>
      <c r="L280" s="470"/>
      <c r="M280" s="470"/>
      <c r="N280" s="470"/>
      <c r="O280" s="470"/>
      <c r="P280" s="470"/>
      <c r="Q280" s="470"/>
      <c r="R280" s="470"/>
      <c r="S280" s="471"/>
    </row>
    <row r="281" spans="1:19" ht="20.25" customHeight="1" x14ac:dyDescent="0.2">
      <c r="A281" s="469"/>
      <c r="B281" s="470"/>
      <c r="C281" s="470"/>
      <c r="D281" s="470"/>
      <c r="E281" s="470"/>
      <c r="F281" s="470"/>
      <c r="G281" s="470"/>
      <c r="H281" s="470"/>
      <c r="I281" s="470"/>
      <c r="J281" s="470"/>
      <c r="K281" s="470"/>
      <c r="L281" s="470"/>
      <c r="M281" s="470"/>
      <c r="N281" s="470"/>
      <c r="O281" s="470"/>
      <c r="P281" s="470"/>
      <c r="Q281" s="470"/>
      <c r="R281" s="470"/>
      <c r="S281" s="471"/>
    </row>
    <row r="282" spans="1:19" ht="20.25" customHeight="1" x14ac:dyDescent="0.2">
      <c r="A282" s="469"/>
      <c r="B282" s="470"/>
      <c r="C282" s="470"/>
      <c r="D282" s="470"/>
      <c r="E282" s="470"/>
      <c r="F282" s="470"/>
      <c r="G282" s="470"/>
      <c r="H282" s="470"/>
      <c r="I282" s="470"/>
      <c r="J282" s="470"/>
      <c r="K282" s="470"/>
      <c r="L282" s="470"/>
      <c r="M282" s="470"/>
      <c r="N282" s="470"/>
      <c r="O282" s="470"/>
      <c r="P282" s="470"/>
      <c r="Q282" s="470"/>
      <c r="R282" s="470"/>
      <c r="S282" s="471"/>
    </row>
    <row r="283" spans="1:19" ht="20.25" customHeight="1" x14ac:dyDescent="0.2">
      <c r="A283" s="469"/>
      <c r="B283" s="470"/>
      <c r="C283" s="470"/>
      <c r="D283" s="470"/>
      <c r="E283" s="470"/>
      <c r="F283" s="470"/>
      <c r="G283" s="470"/>
      <c r="H283" s="470"/>
      <c r="I283" s="470"/>
      <c r="J283" s="470"/>
      <c r="K283" s="470"/>
      <c r="L283" s="470"/>
      <c r="M283" s="470"/>
      <c r="N283" s="470"/>
      <c r="O283" s="470"/>
      <c r="P283" s="470"/>
      <c r="Q283" s="470"/>
      <c r="R283" s="470"/>
      <c r="S283" s="471"/>
    </row>
    <row r="284" spans="1:19" ht="20.25" customHeight="1" x14ac:dyDescent="0.2">
      <c r="A284" s="469"/>
      <c r="B284" s="470"/>
      <c r="C284" s="470"/>
      <c r="D284" s="470"/>
      <c r="E284" s="470"/>
      <c r="F284" s="470"/>
      <c r="G284" s="470"/>
      <c r="H284" s="470"/>
      <c r="I284" s="470"/>
      <c r="J284" s="470"/>
      <c r="K284" s="470"/>
      <c r="L284" s="470"/>
      <c r="M284" s="470"/>
      <c r="N284" s="470"/>
      <c r="O284" s="470"/>
      <c r="P284" s="470"/>
      <c r="Q284" s="470"/>
      <c r="R284" s="470"/>
      <c r="S284" s="471"/>
    </row>
    <row r="285" spans="1:19" ht="20.25" customHeight="1" x14ac:dyDescent="0.2">
      <c r="A285" s="469"/>
      <c r="B285" s="470"/>
      <c r="C285" s="470"/>
      <c r="D285" s="470"/>
      <c r="E285" s="470"/>
      <c r="F285" s="470"/>
      <c r="G285" s="470"/>
      <c r="H285" s="470"/>
      <c r="I285" s="470"/>
      <c r="J285" s="470"/>
      <c r="K285" s="470"/>
      <c r="L285" s="470"/>
      <c r="M285" s="470"/>
      <c r="N285" s="470"/>
      <c r="O285" s="470"/>
      <c r="P285" s="470"/>
      <c r="Q285" s="470"/>
      <c r="R285" s="470"/>
      <c r="S285" s="471"/>
    </row>
    <row r="286" spans="1:19" ht="20.25" customHeight="1" x14ac:dyDescent="0.2">
      <c r="A286" s="469"/>
      <c r="B286" s="470"/>
      <c r="C286" s="470"/>
      <c r="D286" s="470"/>
      <c r="E286" s="470"/>
      <c r="F286" s="470"/>
      <c r="G286" s="470"/>
      <c r="H286" s="470"/>
      <c r="I286" s="470"/>
      <c r="J286" s="470"/>
      <c r="K286" s="470"/>
      <c r="L286" s="470"/>
      <c r="M286" s="470"/>
      <c r="N286" s="470"/>
      <c r="O286" s="470"/>
      <c r="P286" s="470"/>
      <c r="Q286" s="470"/>
      <c r="R286" s="470"/>
      <c r="S286" s="471"/>
    </row>
    <row r="287" spans="1:19" ht="20.25" customHeight="1" x14ac:dyDescent="0.2">
      <c r="A287" s="469"/>
      <c r="B287" s="470"/>
      <c r="C287" s="470"/>
      <c r="D287" s="470"/>
      <c r="E287" s="470"/>
      <c r="F287" s="470"/>
      <c r="G287" s="470"/>
      <c r="H287" s="470"/>
      <c r="I287" s="470"/>
      <c r="J287" s="470"/>
      <c r="K287" s="470"/>
      <c r="L287" s="470"/>
      <c r="M287" s="470"/>
      <c r="N287" s="470"/>
      <c r="O287" s="470"/>
      <c r="P287" s="470"/>
      <c r="Q287" s="470"/>
      <c r="R287" s="470"/>
      <c r="S287" s="471"/>
    </row>
    <row r="288" spans="1:19" ht="20.25" customHeight="1" x14ac:dyDescent="0.2">
      <c r="A288" s="469"/>
      <c r="B288" s="470"/>
      <c r="C288" s="470"/>
      <c r="D288" s="470"/>
      <c r="E288" s="470"/>
      <c r="F288" s="470"/>
      <c r="G288" s="470"/>
      <c r="H288" s="470"/>
      <c r="I288" s="470"/>
      <c r="J288" s="470"/>
      <c r="K288" s="470"/>
      <c r="L288" s="470"/>
      <c r="M288" s="470"/>
      <c r="N288" s="470"/>
      <c r="O288" s="470"/>
      <c r="P288" s="470"/>
      <c r="Q288" s="470"/>
      <c r="R288" s="470"/>
      <c r="S288" s="471"/>
    </row>
    <row r="289" spans="1:19" ht="20.25" customHeight="1" x14ac:dyDescent="0.2">
      <c r="A289" s="469"/>
      <c r="B289" s="470"/>
      <c r="C289" s="470"/>
      <c r="D289" s="470"/>
      <c r="E289" s="470"/>
      <c r="F289" s="470"/>
      <c r="G289" s="470"/>
      <c r="H289" s="470"/>
      <c r="I289" s="470"/>
      <c r="J289" s="470"/>
      <c r="K289" s="470"/>
      <c r="L289" s="470"/>
      <c r="M289" s="470"/>
      <c r="N289" s="470"/>
      <c r="O289" s="470"/>
      <c r="P289" s="470"/>
      <c r="Q289" s="470"/>
      <c r="R289" s="470"/>
      <c r="S289" s="471"/>
    </row>
    <row r="290" spans="1:19" ht="20.25" customHeight="1" x14ac:dyDescent="0.2">
      <c r="A290" s="469"/>
      <c r="B290" s="470"/>
      <c r="C290" s="470"/>
      <c r="D290" s="470"/>
      <c r="E290" s="470"/>
      <c r="F290" s="470"/>
      <c r="G290" s="470"/>
      <c r="H290" s="470"/>
      <c r="I290" s="470"/>
      <c r="J290" s="470"/>
      <c r="K290" s="470"/>
      <c r="L290" s="470"/>
      <c r="M290" s="470"/>
      <c r="N290" s="470"/>
      <c r="O290" s="470"/>
      <c r="P290" s="470"/>
      <c r="Q290" s="470"/>
      <c r="R290" s="470"/>
      <c r="S290" s="471"/>
    </row>
    <row r="291" spans="1:19" ht="20.25" customHeight="1" x14ac:dyDescent="0.2">
      <c r="A291" s="329"/>
      <c r="B291" s="330"/>
      <c r="C291" s="330"/>
      <c r="D291" s="330"/>
      <c r="E291" s="330"/>
      <c r="F291" s="330"/>
      <c r="G291" s="330"/>
      <c r="H291" s="330"/>
      <c r="I291" s="330"/>
      <c r="J291" s="330"/>
      <c r="K291" s="330"/>
      <c r="L291" s="330"/>
      <c r="M291" s="330"/>
      <c r="N291" s="330"/>
      <c r="O291" s="330"/>
      <c r="P291" s="330"/>
      <c r="Q291" s="330"/>
      <c r="R291" s="330"/>
      <c r="S291" s="331"/>
    </row>
  </sheetData>
  <sheetProtection algorithmName="SHA-512" hashValue="74fESqp3hZJ0cDy4PXCQPo7cLgdckaXcZNcn3iSDxsey9Kha50HSIL8LdW7QdIgsvteqWwDR4+RtpnkKuCWDMA==" saltValue="DjiudKPlWYEhsceW/Fjvkw==" spinCount="100000" sheet="1" formatCells="0" insertRows="0" deleteRows="0"/>
  <mergeCells count="241">
    <mergeCell ref="A240:S274"/>
    <mergeCell ref="A275:S291"/>
    <mergeCell ref="A183:S207"/>
    <mergeCell ref="A208:S232"/>
    <mergeCell ref="A234:S234"/>
    <mergeCell ref="A239:S239"/>
    <mergeCell ref="A124:S124"/>
    <mergeCell ref="A125:S149"/>
    <mergeCell ref="A150:S174"/>
    <mergeCell ref="A182:S182"/>
    <mergeCell ref="A116:S116"/>
    <mergeCell ref="A117:S117"/>
    <mergeCell ref="A118:S118"/>
    <mergeCell ref="A121:S121"/>
    <mergeCell ref="B111:E111"/>
    <mergeCell ref="F111:L111"/>
    <mergeCell ref="M111:S111"/>
    <mergeCell ref="A112:E114"/>
    <mergeCell ref="F112:L112"/>
    <mergeCell ref="M112:S112"/>
    <mergeCell ref="F113:L113"/>
    <mergeCell ref="M113:S113"/>
    <mergeCell ref="F114:L114"/>
    <mergeCell ref="M114:S114"/>
    <mergeCell ref="D103:E107"/>
    <mergeCell ref="F103:L103"/>
    <mergeCell ref="M103:S103"/>
    <mergeCell ref="F104:L104"/>
    <mergeCell ref="M104:S104"/>
    <mergeCell ref="F105:L105"/>
    <mergeCell ref="M105:S105"/>
    <mergeCell ref="F106:L106"/>
    <mergeCell ref="M106:S106"/>
    <mergeCell ref="F107:L107"/>
    <mergeCell ref="F100:L100"/>
    <mergeCell ref="M100:S100"/>
    <mergeCell ref="F101:L101"/>
    <mergeCell ref="M101:S101"/>
    <mergeCell ref="F102:L102"/>
    <mergeCell ref="M102:S102"/>
    <mergeCell ref="A97:E97"/>
    <mergeCell ref="F97:L97"/>
    <mergeCell ref="M97:S97"/>
    <mergeCell ref="A98:A111"/>
    <mergeCell ref="B98:C107"/>
    <mergeCell ref="D98:E102"/>
    <mergeCell ref="F98:L98"/>
    <mergeCell ref="M98:S98"/>
    <mergeCell ref="F99:L99"/>
    <mergeCell ref="M99:S99"/>
    <mergeCell ref="M107:S107"/>
    <mergeCell ref="B108:E110"/>
    <mergeCell ref="F108:L108"/>
    <mergeCell ref="M108:S108"/>
    <mergeCell ref="F109:L109"/>
    <mergeCell ref="M109:S109"/>
    <mergeCell ref="F110:L110"/>
    <mergeCell ref="M110:S110"/>
    <mergeCell ref="M84:N84"/>
    <mergeCell ref="C85:D85"/>
    <mergeCell ref="F85:H85"/>
    <mergeCell ref="J85:K85"/>
    <mergeCell ref="M85:N85"/>
    <mergeCell ref="A96:S96"/>
    <mergeCell ref="A82:A85"/>
    <mergeCell ref="B82:E82"/>
    <mergeCell ref="F82:H82"/>
    <mergeCell ref="C84:D84"/>
    <mergeCell ref="F84:H84"/>
    <mergeCell ref="J84:K84"/>
    <mergeCell ref="Q81:R81"/>
    <mergeCell ref="Q78:R78"/>
    <mergeCell ref="A79:A81"/>
    <mergeCell ref="B79:B81"/>
    <mergeCell ref="C79:S79"/>
    <mergeCell ref="C80:D80"/>
    <mergeCell ref="J80:K80"/>
    <mergeCell ref="M80:N80"/>
    <mergeCell ref="O80:P80"/>
    <mergeCell ref="Q80:R80"/>
    <mergeCell ref="A78:B78"/>
    <mergeCell ref="C78:D78"/>
    <mergeCell ref="E78:F78"/>
    <mergeCell ref="G78:H78"/>
    <mergeCell ref="I78:J78"/>
    <mergeCell ref="K78:L78"/>
    <mergeCell ref="N78:P78"/>
    <mergeCell ref="C81:D81"/>
    <mergeCell ref="F81:H81"/>
    <mergeCell ref="J81:K81"/>
    <mergeCell ref="M81:N81"/>
    <mergeCell ref="O81:P81"/>
    <mergeCell ref="F80:H80"/>
    <mergeCell ref="E71:I71"/>
    <mergeCell ref="L71:M71"/>
    <mergeCell ref="L73:M73"/>
    <mergeCell ref="A75:B77"/>
    <mergeCell ref="C75:S75"/>
    <mergeCell ref="D76:E76"/>
    <mergeCell ref="G76:I76"/>
    <mergeCell ref="M76:N76"/>
    <mergeCell ref="O76:P76"/>
    <mergeCell ref="D77:E77"/>
    <mergeCell ref="A67:A74"/>
    <mergeCell ref="B67:C74"/>
    <mergeCell ref="G77:I77"/>
    <mergeCell ref="M77:N77"/>
    <mergeCell ref="L68:M68"/>
    <mergeCell ref="Q68:S68"/>
    <mergeCell ref="E69:F69"/>
    <mergeCell ref="I69:J69"/>
    <mergeCell ref="L69:M69"/>
    <mergeCell ref="Q69:S69"/>
    <mergeCell ref="P65:S65"/>
    <mergeCell ref="D66:G66"/>
    <mergeCell ref="H66:K66"/>
    <mergeCell ref="L66:O66"/>
    <mergeCell ref="P66:S66"/>
    <mergeCell ref="E68:F68"/>
    <mergeCell ref="G68:H68"/>
    <mergeCell ref="I68:J68"/>
    <mergeCell ref="A64:C64"/>
    <mergeCell ref="D64:E64"/>
    <mergeCell ref="F64:G64"/>
    <mergeCell ref="H64:K64"/>
    <mergeCell ref="A65:C66"/>
    <mergeCell ref="D65:G65"/>
    <mergeCell ref="H65:K65"/>
    <mergeCell ref="L65:O65"/>
    <mergeCell ref="A60:Q60"/>
    <mergeCell ref="A49:Q49"/>
    <mergeCell ref="A51:S51"/>
    <mergeCell ref="A62:C63"/>
    <mergeCell ref="D62:S63"/>
    <mergeCell ref="A37:A39"/>
    <mergeCell ref="B37:C39"/>
    <mergeCell ref="D37:S37"/>
    <mergeCell ref="D38:S38"/>
    <mergeCell ref="D39:S39"/>
    <mergeCell ref="A40:A47"/>
    <mergeCell ref="B40:C43"/>
    <mergeCell ref="D40:F40"/>
    <mergeCell ref="G40:S40"/>
    <mergeCell ref="D41:F41"/>
    <mergeCell ref="B46:C46"/>
    <mergeCell ref="D46:S46"/>
    <mergeCell ref="B47:C47"/>
    <mergeCell ref="D47:S47"/>
    <mergeCell ref="G41:S41"/>
    <mergeCell ref="D42:F42"/>
    <mergeCell ref="G42:S42"/>
    <mergeCell ref="D43:F43"/>
    <mergeCell ref="G43:S43"/>
    <mergeCell ref="B44:C45"/>
    <mergeCell ref="D44:S45"/>
    <mergeCell ref="B29:C36"/>
    <mergeCell ref="D29:F29"/>
    <mergeCell ref="G29:S29"/>
    <mergeCell ref="D30:F30"/>
    <mergeCell ref="G30:S30"/>
    <mergeCell ref="D31:F31"/>
    <mergeCell ref="G31:S31"/>
    <mergeCell ref="D32:F32"/>
    <mergeCell ref="G32:S32"/>
    <mergeCell ref="D33:F33"/>
    <mergeCell ref="J25:L26"/>
    <mergeCell ref="M25:N26"/>
    <mergeCell ref="O25:S26"/>
    <mergeCell ref="G33:S33"/>
    <mergeCell ref="D34:F34"/>
    <mergeCell ref="G34:S34"/>
    <mergeCell ref="D35:F35"/>
    <mergeCell ref="G35:S35"/>
    <mergeCell ref="D36:F36"/>
    <mergeCell ref="G36:S36"/>
    <mergeCell ref="A21:A36"/>
    <mergeCell ref="B21:C28"/>
    <mergeCell ref="D21:F21"/>
    <mergeCell ref="G21:S21"/>
    <mergeCell ref="D22:F22"/>
    <mergeCell ref="G22:I22"/>
    <mergeCell ref="J22:L22"/>
    <mergeCell ref="M22:N22"/>
    <mergeCell ref="O22:S22"/>
    <mergeCell ref="D23:F23"/>
    <mergeCell ref="D26:F26"/>
    <mergeCell ref="D27:F27"/>
    <mergeCell ref="G27:I28"/>
    <mergeCell ref="J27:L28"/>
    <mergeCell ref="M27:N28"/>
    <mergeCell ref="O27:S28"/>
    <mergeCell ref="D28:F28"/>
    <mergeCell ref="G23:I24"/>
    <mergeCell ref="J23:L24"/>
    <mergeCell ref="M23:N24"/>
    <mergeCell ref="O23:S24"/>
    <mergeCell ref="D24:F24"/>
    <mergeCell ref="D25:F25"/>
    <mergeCell ref="G25:I26"/>
    <mergeCell ref="D9:F9"/>
    <mergeCell ref="G17:S17"/>
    <mergeCell ref="D18:F18"/>
    <mergeCell ref="G18:S18"/>
    <mergeCell ref="D19:F19"/>
    <mergeCell ref="G19:S19"/>
    <mergeCell ref="D20:F20"/>
    <mergeCell ref="G20:S20"/>
    <mergeCell ref="B13:C20"/>
    <mergeCell ref="D13:F13"/>
    <mergeCell ref="G13:S13"/>
    <mergeCell ref="D14:F14"/>
    <mergeCell ref="G14:S14"/>
    <mergeCell ref="D15:F15"/>
    <mergeCell ref="G15:S15"/>
    <mergeCell ref="D16:F16"/>
    <mergeCell ref="G16:S16"/>
    <mergeCell ref="D17:F17"/>
    <mergeCell ref="A2:S2"/>
    <mergeCell ref="A3:A20"/>
    <mergeCell ref="B3:C6"/>
    <mergeCell ref="D3:F3"/>
    <mergeCell ref="G3:S3"/>
    <mergeCell ref="D4:F4"/>
    <mergeCell ref="G4:S4"/>
    <mergeCell ref="G9:S9"/>
    <mergeCell ref="B10:C12"/>
    <mergeCell ref="D10:F10"/>
    <mergeCell ref="G10:S10"/>
    <mergeCell ref="D11:F11"/>
    <mergeCell ref="G11:S11"/>
    <mergeCell ref="D12:F12"/>
    <mergeCell ref="G12:S12"/>
    <mergeCell ref="D5:F5"/>
    <mergeCell ref="G5:S5"/>
    <mergeCell ref="D6:F6"/>
    <mergeCell ref="G6:S6"/>
    <mergeCell ref="B7:C9"/>
    <mergeCell ref="D7:F7"/>
    <mergeCell ref="G7:S7"/>
    <mergeCell ref="D8:F8"/>
    <mergeCell ref="G8:S8"/>
  </mergeCells>
  <phoneticPr fontId="4"/>
  <pageMargins left="0.7" right="0.7" top="0.75" bottom="0.75" header="0.3" footer="0.3"/>
  <pageSetup paperSize="9" scale="58" orientation="portrait" r:id="rId1"/>
  <headerFooter>
    <oddFooter>&amp;Las2020a3</oddFooter>
  </headerFooter>
  <rowBreaks count="4" manualBreakCount="4">
    <brk id="61" max="16383" man="1"/>
    <brk id="122" max="16383" man="1"/>
    <brk id="180" max="16383"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9</xdr:col>
                    <xdr:colOff>106680</xdr:colOff>
                    <xdr:row>11</xdr:row>
                    <xdr:rowOff>220980</xdr:rowOff>
                  </from>
                  <to>
                    <xdr:col>11</xdr:col>
                    <xdr:colOff>213360</xdr:colOff>
                    <xdr:row>13</xdr:row>
                    <xdr:rowOff>60960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12</xdr:col>
                    <xdr:colOff>0</xdr:colOff>
                    <xdr:row>12</xdr:row>
                    <xdr:rowOff>0</xdr:rowOff>
                  </from>
                  <to>
                    <xdr:col>14</xdr:col>
                    <xdr:colOff>68580</xdr:colOff>
                    <xdr:row>13</xdr:row>
                    <xdr:rowOff>30480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7</xdr:col>
                    <xdr:colOff>30480</xdr:colOff>
                    <xdr:row>44</xdr:row>
                    <xdr:rowOff>220980</xdr:rowOff>
                  </from>
                  <to>
                    <xdr:col>9</xdr:col>
                    <xdr:colOff>182880</xdr:colOff>
                    <xdr:row>46</xdr:row>
                    <xdr:rowOff>60960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10</xdr:col>
                    <xdr:colOff>411480</xdr:colOff>
                    <xdr:row>44</xdr:row>
                    <xdr:rowOff>220980</xdr:rowOff>
                  </from>
                  <to>
                    <xdr:col>13</xdr:col>
                    <xdr:colOff>60960</xdr:colOff>
                    <xdr:row>46</xdr:row>
                    <xdr:rowOff>38100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7</xdr:col>
                    <xdr:colOff>30480</xdr:colOff>
                    <xdr:row>45</xdr:row>
                    <xdr:rowOff>220980</xdr:rowOff>
                  </from>
                  <to>
                    <xdr:col>9</xdr:col>
                    <xdr:colOff>457200</xdr:colOff>
                    <xdr:row>47</xdr:row>
                    <xdr:rowOff>60960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10</xdr:col>
                    <xdr:colOff>411480</xdr:colOff>
                    <xdr:row>45</xdr:row>
                    <xdr:rowOff>220980</xdr:rowOff>
                  </from>
                  <to>
                    <xdr:col>12</xdr:col>
                    <xdr:colOff>182880</xdr:colOff>
                    <xdr:row>47</xdr:row>
                    <xdr:rowOff>60960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0</xdr:col>
                    <xdr:colOff>381000</xdr:colOff>
                    <xdr:row>232</xdr:row>
                    <xdr:rowOff>45720</xdr:rowOff>
                  </from>
                  <to>
                    <xdr:col>0</xdr:col>
                    <xdr:colOff>739140</xdr:colOff>
                    <xdr:row>232</xdr:row>
                    <xdr:rowOff>403860</xdr:rowOff>
                  </to>
                </anchor>
              </controlPr>
            </control>
          </mc:Choice>
        </mc:AlternateContent>
        <mc:AlternateContent xmlns:mc="http://schemas.openxmlformats.org/markup-compatibility/2006">
          <mc:Choice Requires="x14">
            <control shapeId="25610" r:id="rId11" name="Check Box 10">
              <controlPr defaultSize="0" autoFill="0" autoLine="0" autoPict="0">
                <anchor moveWithCells="1">
                  <from>
                    <xdr:col>9</xdr:col>
                    <xdr:colOff>22860</xdr:colOff>
                    <xdr:row>27</xdr:row>
                    <xdr:rowOff>190500</xdr:rowOff>
                  </from>
                  <to>
                    <xdr:col>11</xdr:col>
                    <xdr:colOff>22860</xdr:colOff>
                    <xdr:row>29</xdr:row>
                    <xdr:rowOff>60960</xdr:rowOff>
                  </to>
                </anchor>
              </controlPr>
            </control>
          </mc:Choice>
        </mc:AlternateContent>
        <mc:AlternateContent xmlns:mc="http://schemas.openxmlformats.org/markup-compatibility/2006">
          <mc:Choice Requires="x14">
            <control shapeId="25611" r:id="rId12" name="Check Box 11">
              <controlPr defaultSize="0" autoFill="0" autoLine="0" autoPict="0">
                <anchor moveWithCells="1">
                  <from>
                    <xdr:col>12</xdr:col>
                    <xdr:colOff>68580</xdr:colOff>
                    <xdr:row>27</xdr:row>
                    <xdr:rowOff>213360</xdr:rowOff>
                  </from>
                  <to>
                    <xdr:col>14</xdr:col>
                    <xdr:colOff>152400</xdr:colOff>
                    <xdr:row>29</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view="pageBreakPreview" zoomScale="90" zoomScaleNormal="100" zoomScaleSheetLayoutView="90" workbookViewId="0"/>
  </sheetViews>
  <sheetFormatPr defaultRowHeight="13.2" x14ac:dyDescent="0.2"/>
  <cols>
    <col min="10" max="10" width="5.6640625" customWidth="1"/>
  </cols>
  <sheetData>
    <row r="1" spans="1:3" x14ac:dyDescent="0.2">
      <c r="A1" s="35" t="s">
        <v>188</v>
      </c>
      <c r="B1" s="35"/>
      <c r="C1" s="35"/>
    </row>
    <row r="2" spans="1:3" x14ac:dyDescent="0.2">
      <c r="A2" s="35"/>
      <c r="B2" s="35"/>
      <c r="C2" s="35"/>
    </row>
    <row r="3" spans="1:3" x14ac:dyDescent="0.2">
      <c r="A3" s="35"/>
      <c r="B3" s="35" t="s">
        <v>125</v>
      </c>
      <c r="C3" s="35"/>
    </row>
    <row r="4" spans="1:3" x14ac:dyDescent="0.2">
      <c r="A4" s="35"/>
      <c r="B4" s="35"/>
      <c r="C4" s="35"/>
    </row>
    <row r="5" spans="1:3" x14ac:dyDescent="0.2">
      <c r="A5" s="35"/>
      <c r="B5" s="35"/>
      <c r="C5" s="35"/>
    </row>
    <row r="6" spans="1:3" x14ac:dyDescent="0.2">
      <c r="A6" s="35"/>
      <c r="B6" s="35"/>
      <c r="C6" s="35"/>
    </row>
    <row r="7" spans="1:3" x14ac:dyDescent="0.2">
      <c r="A7" s="35"/>
      <c r="B7" s="35"/>
      <c r="C7" s="35"/>
    </row>
    <row r="8" spans="1:3" x14ac:dyDescent="0.2">
      <c r="A8" s="35"/>
      <c r="B8" s="35"/>
      <c r="C8" s="35"/>
    </row>
    <row r="9" spans="1:3" x14ac:dyDescent="0.2">
      <c r="A9" s="35"/>
      <c r="B9" s="35"/>
      <c r="C9" s="35"/>
    </row>
    <row r="10" spans="1:3" ht="13.5" customHeight="1" x14ac:dyDescent="0.2">
      <c r="A10" s="35"/>
      <c r="B10" s="36"/>
      <c r="C10" s="35"/>
    </row>
    <row r="11" spans="1:3" ht="13.5" customHeight="1" x14ac:dyDescent="0.2">
      <c r="A11" s="35"/>
      <c r="B11" s="35"/>
      <c r="C11" s="35"/>
    </row>
    <row r="12" spans="1:3" ht="13.5" customHeight="1" x14ac:dyDescent="0.2">
      <c r="A12" s="35"/>
      <c r="B12" s="35"/>
      <c r="C12" s="35"/>
    </row>
    <row r="13" spans="1:3" ht="13.5" customHeight="1" x14ac:dyDescent="0.2">
      <c r="A13" s="35"/>
      <c r="B13" s="35"/>
      <c r="C13" s="35"/>
    </row>
    <row r="14" spans="1:3" x14ac:dyDescent="0.2">
      <c r="A14" s="35"/>
      <c r="B14" s="35"/>
      <c r="C14" s="35"/>
    </row>
    <row r="15" spans="1:3" x14ac:dyDescent="0.2">
      <c r="A15" s="35"/>
      <c r="B15" s="35"/>
      <c r="C15" s="35"/>
    </row>
    <row r="16" spans="1:3" x14ac:dyDescent="0.2">
      <c r="A16" s="35"/>
      <c r="B16" s="35"/>
      <c r="C16" s="35"/>
    </row>
    <row r="17" spans="1:3" ht="13.5" customHeight="1" x14ac:dyDescent="0.2">
      <c r="A17" s="35"/>
      <c r="B17" s="35"/>
      <c r="C17" s="35"/>
    </row>
    <row r="18" spans="1:3" x14ac:dyDescent="0.2">
      <c r="A18" s="35"/>
      <c r="B18" s="35"/>
      <c r="C18" s="35"/>
    </row>
    <row r="19" spans="1:3" x14ac:dyDescent="0.2">
      <c r="A19" s="35"/>
      <c r="B19" s="35"/>
      <c r="C19" s="35"/>
    </row>
    <row r="20" spans="1:3" x14ac:dyDescent="0.2">
      <c r="A20" s="35"/>
      <c r="B20" s="35"/>
      <c r="C20" s="35"/>
    </row>
    <row r="21" spans="1:3" x14ac:dyDescent="0.2">
      <c r="A21" s="35"/>
      <c r="B21" s="35"/>
      <c r="C21" s="35"/>
    </row>
    <row r="22" spans="1:3" x14ac:dyDescent="0.2">
      <c r="A22" s="35"/>
      <c r="B22" s="35"/>
      <c r="C22" s="35"/>
    </row>
    <row r="23" spans="1:3" x14ac:dyDescent="0.2">
      <c r="A23" s="35"/>
      <c r="B23" s="35"/>
      <c r="C23" s="35"/>
    </row>
    <row r="24" spans="1:3" x14ac:dyDescent="0.2">
      <c r="A24" s="35"/>
      <c r="B24" s="35"/>
      <c r="C24" s="35"/>
    </row>
    <row r="25" spans="1:3" x14ac:dyDescent="0.2">
      <c r="A25" s="35"/>
      <c r="B25" s="35"/>
      <c r="C25" s="35"/>
    </row>
    <row r="26" spans="1:3" x14ac:dyDescent="0.2">
      <c r="A26" s="35"/>
      <c r="B26" s="35"/>
      <c r="C26" s="35"/>
    </row>
    <row r="27" spans="1:3" x14ac:dyDescent="0.2">
      <c r="A27" s="35"/>
      <c r="B27" s="35"/>
      <c r="C27" s="35"/>
    </row>
    <row r="28" spans="1:3" x14ac:dyDescent="0.2">
      <c r="A28" s="35"/>
      <c r="B28" s="35"/>
      <c r="C28" s="35"/>
    </row>
    <row r="29" spans="1:3" x14ac:dyDescent="0.2">
      <c r="A29" s="35"/>
      <c r="B29" s="35"/>
      <c r="C29" s="35"/>
    </row>
    <row r="30" spans="1:3" x14ac:dyDescent="0.2">
      <c r="A30" s="35"/>
      <c r="B30" s="35"/>
      <c r="C30" s="35"/>
    </row>
    <row r="31" spans="1:3" x14ac:dyDescent="0.2">
      <c r="A31" s="35"/>
      <c r="B31" s="35"/>
      <c r="C31" s="35"/>
    </row>
    <row r="32" spans="1:3" x14ac:dyDescent="0.2">
      <c r="A32" s="35"/>
      <c r="B32" s="35"/>
      <c r="C32" s="35"/>
    </row>
    <row r="33" spans="1:3" x14ac:dyDescent="0.2">
      <c r="A33" s="35"/>
      <c r="B33" s="35"/>
      <c r="C33" s="35"/>
    </row>
    <row r="34" spans="1:3" x14ac:dyDescent="0.2">
      <c r="A34" s="35"/>
      <c r="B34" s="35"/>
      <c r="C34" s="35"/>
    </row>
    <row r="35" spans="1:3" x14ac:dyDescent="0.2">
      <c r="A35" s="35"/>
      <c r="B35" s="35"/>
      <c r="C35" s="35"/>
    </row>
    <row r="36" spans="1:3" x14ac:dyDescent="0.2">
      <c r="A36" s="35"/>
      <c r="B36" s="35"/>
      <c r="C36" s="35"/>
    </row>
    <row r="37" spans="1:3" x14ac:dyDescent="0.2">
      <c r="A37" s="35"/>
      <c r="B37" s="35"/>
      <c r="C37" s="35"/>
    </row>
    <row r="38" spans="1:3" x14ac:dyDescent="0.2">
      <c r="A38" s="35"/>
      <c r="B38" s="35"/>
      <c r="C38" s="35"/>
    </row>
    <row r="39" spans="1:3" x14ac:dyDescent="0.2">
      <c r="A39" s="35"/>
      <c r="B39" s="35"/>
      <c r="C39" s="35"/>
    </row>
    <row r="40" spans="1:3" x14ac:dyDescent="0.2">
      <c r="A40" s="35"/>
      <c r="B40" s="35"/>
      <c r="C40" s="35"/>
    </row>
    <row r="41" spans="1:3" x14ac:dyDescent="0.2">
      <c r="A41" s="35"/>
      <c r="B41" s="35"/>
      <c r="C41" s="35"/>
    </row>
    <row r="42" spans="1:3" x14ac:dyDescent="0.2">
      <c r="A42" s="35"/>
      <c r="B42" s="35"/>
      <c r="C42" s="35"/>
    </row>
    <row r="43" spans="1:3" x14ac:dyDescent="0.2">
      <c r="A43" s="35"/>
      <c r="B43" s="35"/>
      <c r="C43" s="35"/>
    </row>
    <row r="44" spans="1:3" x14ac:dyDescent="0.2">
      <c r="A44" s="35"/>
      <c r="B44" s="35"/>
      <c r="C44" s="35"/>
    </row>
    <row r="45" spans="1:3" x14ac:dyDescent="0.2">
      <c r="A45" s="35"/>
      <c r="B45" s="35"/>
      <c r="C45" s="35"/>
    </row>
    <row r="46" spans="1:3" x14ac:dyDescent="0.2">
      <c r="A46" s="35"/>
      <c r="B46" s="35"/>
      <c r="C46" s="35"/>
    </row>
    <row r="47" spans="1:3" x14ac:dyDescent="0.2">
      <c r="A47" s="35"/>
      <c r="B47" s="35"/>
      <c r="C47" s="35"/>
    </row>
    <row r="48" spans="1:3" x14ac:dyDescent="0.2">
      <c r="A48" s="35"/>
      <c r="B48" s="35"/>
      <c r="C48" s="35"/>
    </row>
    <row r="49" spans="1:10" x14ac:dyDescent="0.2">
      <c r="A49" s="35"/>
      <c r="B49" s="35"/>
      <c r="C49" s="35"/>
    </row>
    <row r="50" spans="1:10" x14ac:dyDescent="0.2">
      <c r="A50" s="35"/>
      <c r="B50" s="35"/>
      <c r="C50" s="35"/>
    </row>
    <row r="51" spans="1:10" x14ac:dyDescent="0.2">
      <c r="A51" s="35"/>
      <c r="B51" s="35"/>
      <c r="C51" s="35"/>
    </row>
    <row r="52" spans="1:10" x14ac:dyDescent="0.2">
      <c r="A52" s="35"/>
      <c r="B52" s="35"/>
      <c r="C52" s="35"/>
    </row>
    <row r="53" spans="1:10" x14ac:dyDescent="0.2">
      <c r="A53" s="35"/>
      <c r="B53" s="35"/>
      <c r="C53" s="35"/>
    </row>
    <row r="54" spans="1:10" x14ac:dyDescent="0.2">
      <c r="A54" s="35"/>
      <c r="B54" s="35"/>
      <c r="C54" s="35"/>
    </row>
    <row r="55" spans="1:10" x14ac:dyDescent="0.2">
      <c r="A55" s="35"/>
      <c r="B55" s="35"/>
      <c r="C55" s="35"/>
    </row>
    <row r="56" spans="1:10" x14ac:dyDescent="0.2">
      <c r="A56" s="35"/>
      <c r="B56" s="35"/>
      <c r="C56" s="35"/>
    </row>
    <row r="57" spans="1:10" x14ac:dyDescent="0.2">
      <c r="A57" s="35"/>
      <c r="B57" s="35"/>
      <c r="C57" s="35"/>
    </row>
    <row r="58" spans="1:10" s="49" customFormat="1" ht="27" customHeight="1" x14ac:dyDescent="0.2">
      <c r="A58" s="478" t="s">
        <v>300</v>
      </c>
      <c r="B58" s="478"/>
      <c r="C58" s="478"/>
      <c r="D58" s="478"/>
      <c r="E58" s="478"/>
      <c r="F58" s="478"/>
      <c r="G58" s="478"/>
      <c r="H58" s="478"/>
      <c r="I58" s="478"/>
      <c r="J58" s="478"/>
    </row>
    <row r="59" spans="1:10" x14ac:dyDescent="0.2">
      <c r="A59" s="35"/>
      <c r="B59" s="35"/>
      <c r="C59" s="35"/>
    </row>
  </sheetData>
  <mergeCells count="1">
    <mergeCell ref="A58:J58"/>
  </mergeCells>
  <phoneticPr fontId="4"/>
  <pageMargins left="0.70866141732283472" right="0.70866141732283472" top="0.74803149606299213" bottom="0.74803149606299213" header="0.31496062992125984" footer="0.31496062992125984"/>
  <pageSetup paperSize="9" scale="95" orientation="portrait" r:id="rId1"/>
  <headerFooter>
    <oddFooter>&amp;L&amp;9as2020a3&amp;C&amp;9&amp;P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view="pageBreakPreview" zoomScale="90" zoomScaleNormal="100" zoomScaleSheetLayoutView="90" workbookViewId="0"/>
  </sheetViews>
  <sheetFormatPr defaultColWidth="9" defaultRowHeight="13.8" x14ac:dyDescent="0.2"/>
  <cols>
    <col min="1" max="1" width="1.44140625" style="1" customWidth="1"/>
    <col min="2" max="2" width="3.109375" style="2" customWidth="1"/>
    <col min="3" max="3" width="9.109375" style="1" customWidth="1"/>
    <col min="4" max="4" width="38.88671875" style="1" customWidth="1"/>
    <col min="5" max="5" width="8.44140625" style="1" customWidth="1"/>
    <col min="6" max="6" width="22.44140625" style="1" customWidth="1"/>
    <col min="7" max="7" width="40.88671875" style="1" customWidth="1"/>
    <col min="8" max="8" width="2.44140625" style="1" customWidth="1"/>
    <col min="9" max="10" width="9" style="1"/>
    <col min="11" max="11" width="1.44140625" style="1" customWidth="1"/>
    <col min="12" max="16384" width="9" style="1"/>
  </cols>
  <sheetData>
    <row r="1" spans="1:7" x14ac:dyDescent="0.2">
      <c r="A1" s="50" t="s">
        <v>189</v>
      </c>
    </row>
    <row r="3" spans="1:7" ht="27.75" customHeight="1" thickBot="1" x14ac:dyDescent="0.25">
      <c r="C3" s="479" t="s">
        <v>11</v>
      </c>
      <c r="D3" s="480"/>
      <c r="E3" s="480"/>
      <c r="F3" s="480"/>
      <c r="G3" s="480"/>
    </row>
    <row r="4" spans="1:7" ht="66" customHeight="1" x14ac:dyDescent="0.2">
      <c r="C4" s="13" t="s">
        <v>113</v>
      </c>
      <c r="D4" s="14" t="s">
        <v>114</v>
      </c>
      <c r="E4" s="14" t="s">
        <v>115</v>
      </c>
      <c r="F4" s="15" t="s">
        <v>116</v>
      </c>
      <c r="G4" s="97" t="s">
        <v>355</v>
      </c>
    </row>
    <row r="5" spans="1:7" ht="40.200000000000003" customHeight="1" x14ac:dyDescent="0.2">
      <c r="C5" s="37"/>
      <c r="D5" s="38"/>
      <c r="E5" s="39"/>
      <c r="F5" s="39"/>
      <c r="G5" s="40"/>
    </row>
    <row r="6" spans="1:7" ht="40.200000000000003" customHeight="1" x14ac:dyDescent="0.2">
      <c r="C6" s="37"/>
      <c r="D6" s="38"/>
      <c r="E6" s="39"/>
      <c r="F6" s="39"/>
      <c r="G6" s="40"/>
    </row>
    <row r="7" spans="1:7" ht="40.200000000000003" customHeight="1" x14ac:dyDescent="0.2">
      <c r="C7" s="37"/>
      <c r="D7" s="38"/>
      <c r="E7" s="39"/>
      <c r="F7" s="39"/>
      <c r="G7" s="40"/>
    </row>
    <row r="8" spans="1:7" ht="40.200000000000003" customHeight="1" x14ac:dyDescent="0.2">
      <c r="C8" s="37"/>
      <c r="D8" s="38"/>
      <c r="E8" s="39"/>
      <c r="F8" s="39"/>
      <c r="G8" s="40"/>
    </row>
    <row r="9" spans="1:7" ht="40.200000000000003" customHeight="1" x14ac:dyDescent="0.2">
      <c r="C9" s="37"/>
      <c r="D9" s="38"/>
      <c r="E9" s="39"/>
      <c r="F9" s="39"/>
      <c r="G9" s="40"/>
    </row>
    <row r="10" spans="1:7" ht="40.200000000000003" customHeight="1" thickBot="1" x14ac:dyDescent="0.25">
      <c r="C10" s="41"/>
      <c r="D10" s="42"/>
      <c r="E10" s="43"/>
      <c r="F10" s="43"/>
      <c r="G10" s="44"/>
    </row>
    <row r="11" spans="1:7" ht="18" customHeight="1" x14ac:dyDescent="0.2">
      <c r="G11" s="16"/>
    </row>
    <row r="12" spans="1:7" ht="18" customHeight="1" x14ac:dyDescent="0.2">
      <c r="B12" s="51" t="s">
        <v>301</v>
      </c>
      <c r="C12" s="50"/>
      <c r="G12" s="16"/>
    </row>
    <row r="13" spans="1:7" ht="18" customHeight="1" x14ac:dyDescent="0.2">
      <c r="B13" s="51" t="s">
        <v>302</v>
      </c>
      <c r="C13" s="50"/>
      <c r="G13" s="16"/>
    </row>
    <row r="14" spans="1:7" ht="18" customHeight="1" x14ac:dyDescent="0.2">
      <c r="B14" s="51" t="s">
        <v>306</v>
      </c>
      <c r="C14" s="50"/>
    </row>
    <row r="15" spans="1:7" x14ac:dyDescent="0.2">
      <c r="B15" s="1"/>
      <c r="C15" s="50"/>
    </row>
    <row r="25" spans="7:7" x14ac:dyDescent="0.2">
      <c r="G25" s="7"/>
    </row>
  </sheetData>
  <mergeCells count="1">
    <mergeCell ref="C3:G3"/>
  </mergeCells>
  <phoneticPr fontId="4"/>
  <pageMargins left="0.70866141732283472" right="0.70866141732283472" top="0.74803149606299213" bottom="0.74803149606299213" header="0.31496062992125984" footer="0.31496062992125984"/>
  <pageSetup paperSize="9" scale="66" orientation="portrait" r:id="rId1"/>
  <headerFooter>
    <oddFooter>&amp;L&amp;"+,標準"as2020a3&amp;C&amp;P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view="pageBreakPreview" zoomScale="90" zoomScaleNormal="90" zoomScaleSheetLayoutView="90" workbookViewId="0"/>
  </sheetViews>
  <sheetFormatPr defaultColWidth="9" defaultRowHeight="13.8" x14ac:dyDescent="0.2"/>
  <cols>
    <col min="1" max="1" width="5.44140625" style="1" customWidth="1"/>
    <col min="2" max="2" width="4.88671875" style="2" customWidth="1"/>
    <col min="3" max="3" width="24" style="1" customWidth="1"/>
    <col min="4" max="4" width="23.44140625" style="1" customWidth="1"/>
    <col min="5" max="5" width="43" style="1" customWidth="1"/>
    <col min="6" max="6" width="16.88671875" style="1" customWidth="1"/>
    <col min="7" max="7" width="21" style="1" customWidth="1"/>
    <col min="8" max="8" width="2.44140625" style="1" customWidth="1"/>
    <col min="9" max="16384" width="9" style="1"/>
  </cols>
  <sheetData>
    <row r="1" spans="1:7" x14ac:dyDescent="0.2">
      <c r="A1" t="s">
        <v>190</v>
      </c>
    </row>
    <row r="3" spans="1:7" ht="27.75" customHeight="1" x14ac:dyDescent="0.2">
      <c r="C3" s="486" t="s">
        <v>12</v>
      </c>
      <c r="D3" s="487"/>
      <c r="E3" s="487"/>
      <c r="F3" s="487"/>
      <c r="G3" s="487"/>
    </row>
    <row r="4" spans="1:7" ht="25.5" customHeight="1" thickBot="1" x14ac:dyDescent="0.25">
      <c r="B4" s="488" t="s">
        <v>332</v>
      </c>
      <c r="C4" s="488"/>
      <c r="D4" s="488"/>
      <c r="E4" s="488"/>
      <c r="F4" s="488"/>
      <c r="G4" s="488"/>
    </row>
    <row r="5" spans="1:7" ht="46.5" customHeight="1" x14ac:dyDescent="0.2">
      <c r="B5" s="3" t="s">
        <v>4</v>
      </c>
      <c r="C5" s="14" t="s">
        <v>117</v>
      </c>
      <c r="D5" s="17" t="s">
        <v>20</v>
      </c>
      <c r="E5" s="14" t="s">
        <v>118</v>
      </c>
      <c r="F5" s="17" t="s">
        <v>23</v>
      </c>
      <c r="G5" s="18" t="s">
        <v>21</v>
      </c>
    </row>
    <row r="6" spans="1:7" ht="60" customHeight="1" x14ac:dyDescent="0.2">
      <c r="B6" s="4">
        <v>1</v>
      </c>
      <c r="C6" s="25"/>
      <c r="D6" s="55"/>
      <c r="E6" s="20"/>
      <c r="F6" s="55"/>
      <c r="G6" s="21"/>
    </row>
    <row r="7" spans="1:7" ht="60" customHeight="1" x14ac:dyDescent="0.2">
      <c r="B7" s="4">
        <v>2</v>
      </c>
      <c r="C7" s="25"/>
      <c r="D7" s="55"/>
      <c r="E7" s="20"/>
      <c r="F7" s="55"/>
      <c r="G7" s="21"/>
    </row>
    <row r="8" spans="1:7" ht="60" customHeight="1" x14ac:dyDescent="0.2">
      <c r="B8" s="4">
        <v>3</v>
      </c>
      <c r="C8" s="25"/>
      <c r="D8" s="55"/>
      <c r="E8" s="20"/>
      <c r="F8" s="55"/>
      <c r="G8" s="21"/>
    </row>
    <row r="9" spans="1:7" ht="60" customHeight="1" x14ac:dyDescent="0.2">
      <c r="B9" s="4">
        <v>4</v>
      </c>
      <c r="C9" s="25"/>
      <c r="D9" s="55"/>
      <c r="E9" s="20"/>
      <c r="F9" s="55"/>
      <c r="G9" s="21"/>
    </row>
    <row r="10" spans="1:7" ht="60" customHeight="1" x14ac:dyDescent="0.2">
      <c r="B10" s="4">
        <v>5</v>
      </c>
      <c r="C10" s="25"/>
      <c r="D10" s="55"/>
      <c r="E10" s="20"/>
      <c r="F10" s="55"/>
      <c r="G10" s="21"/>
    </row>
    <row r="11" spans="1:7" ht="60" customHeight="1" x14ac:dyDescent="0.2">
      <c r="B11" s="4">
        <v>6</v>
      </c>
      <c r="C11" s="25"/>
      <c r="D11" s="55"/>
      <c r="E11" s="20"/>
      <c r="F11" s="55"/>
      <c r="G11" s="21"/>
    </row>
    <row r="12" spans="1:7" ht="60" customHeight="1" x14ac:dyDescent="0.2">
      <c r="B12" s="4">
        <v>7</v>
      </c>
      <c r="C12" s="25"/>
      <c r="D12" s="55"/>
      <c r="E12" s="20"/>
      <c r="F12" s="55"/>
      <c r="G12" s="21"/>
    </row>
    <row r="13" spans="1:7" ht="60" customHeight="1" x14ac:dyDescent="0.2">
      <c r="B13" s="4">
        <v>8</v>
      </c>
      <c r="C13" s="25"/>
      <c r="D13" s="55"/>
      <c r="E13" s="20"/>
      <c r="F13" s="55"/>
      <c r="G13" s="21"/>
    </row>
    <row r="14" spans="1:7" ht="60" customHeight="1" x14ac:dyDescent="0.2">
      <c r="B14" s="4">
        <v>9</v>
      </c>
      <c r="C14" s="25"/>
      <c r="D14" s="55"/>
      <c r="E14" s="20"/>
      <c r="F14" s="55"/>
      <c r="G14" s="21"/>
    </row>
    <row r="15" spans="1:7" ht="60" customHeight="1" thickBot="1" x14ac:dyDescent="0.25">
      <c r="B15" s="5">
        <v>10</v>
      </c>
      <c r="C15" s="26"/>
      <c r="D15" s="23"/>
      <c r="E15" s="22"/>
      <c r="F15" s="23"/>
      <c r="G15" s="24"/>
    </row>
    <row r="16" spans="1:7" ht="27.75" customHeight="1" x14ac:dyDescent="0.2">
      <c r="C16" s="19"/>
      <c r="D16" s="19"/>
      <c r="E16" s="19"/>
      <c r="F16" s="19"/>
      <c r="G16" s="19"/>
    </row>
    <row r="17" spans="2:7" ht="27.75" customHeight="1" thickBot="1" x14ac:dyDescent="0.25">
      <c r="B17" s="488" t="s">
        <v>331</v>
      </c>
      <c r="C17" s="488"/>
      <c r="D17" s="488"/>
      <c r="E17" s="488"/>
      <c r="F17" s="488"/>
      <c r="G17" s="488"/>
    </row>
    <row r="18" spans="2:7" ht="85.5" customHeight="1" thickBot="1" x14ac:dyDescent="0.25">
      <c r="B18" s="483"/>
      <c r="C18" s="484"/>
      <c r="D18" s="484"/>
      <c r="E18" s="484"/>
      <c r="F18" s="484"/>
      <c r="G18" s="485"/>
    </row>
    <row r="19" spans="2:7" x14ac:dyDescent="0.2">
      <c r="B19" s="6"/>
      <c r="C19" s="6"/>
      <c r="D19" s="6"/>
      <c r="E19" s="6"/>
      <c r="F19" s="6"/>
      <c r="G19" s="6"/>
    </row>
    <row r="20" spans="2:7" ht="32.1" customHeight="1" thickBot="1" x14ac:dyDescent="0.25">
      <c r="B20" s="482" t="s">
        <v>356</v>
      </c>
      <c r="C20" s="482"/>
      <c r="D20" s="482"/>
      <c r="E20" s="482"/>
      <c r="F20" s="482"/>
      <c r="G20" s="482"/>
    </row>
    <row r="21" spans="2:7" ht="85.5" customHeight="1" thickBot="1" x14ac:dyDescent="0.25">
      <c r="B21" s="483"/>
      <c r="C21" s="484"/>
      <c r="D21" s="484"/>
      <c r="E21" s="484"/>
      <c r="F21" s="484"/>
      <c r="G21" s="485"/>
    </row>
    <row r="22" spans="2:7" ht="18" customHeight="1" x14ac:dyDescent="0.2">
      <c r="G22" s="16"/>
    </row>
    <row r="23" spans="2:7" ht="17.7" customHeight="1" x14ac:dyDescent="0.2">
      <c r="B23" s="51" t="s">
        <v>303</v>
      </c>
      <c r="C23" s="50"/>
      <c r="G23" s="16"/>
    </row>
    <row r="24" spans="2:7" ht="17.7" customHeight="1" x14ac:dyDescent="0.2">
      <c r="B24" s="481" t="s">
        <v>333</v>
      </c>
      <c r="C24" s="481"/>
      <c r="D24" s="481"/>
      <c r="E24" s="481"/>
      <c r="F24" s="481"/>
      <c r="G24" s="481"/>
    </row>
    <row r="25" spans="2:7" x14ac:dyDescent="0.2">
      <c r="B25" s="51" t="s">
        <v>304</v>
      </c>
    </row>
    <row r="26" spans="2:7" x14ac:dyDescent="0.2">
      <c r="D26" s="7"/>
    </row>
    <row r="27" spans="2:7" x14ac:dyDescent="0.2">
      <c r="D27"/>
    </row>
    <row r="28" spans="2:7" x14ac:dyDescent="0.2">
      <c r="D28"/>
    </row>
  </sheetData>
  <mergeCells count="7">
    <mergeCell ref="B24:G24"/>
    <mergeCell ref="B20:G20"/>
    <mergeCell ref="B21:G21"/>
    <mergeCell ref="C3:G3"/>
    <mergeCell ref="B4:G4"/>
    <mergeCell ref="B17:G17"/>
    <mergeCell ref="B18:G18"/>
  </mergeCells>
  <phoneticPr fontId="4"/>
  <dataValidations count="1">
    <dataValidation type="list" allowBlank="1" showInputMessage="1" showErrorMessage="1" sqref="D6:D15" xr:uid="{00000000-0002-0000-0300-000000000000}">
      <formula1>"新規導入,既存設備改修"</formula1>
    </dataValidation>
  </dataValidations>
  <pageMargins left="0.70866141732283472" right="0.70866141732283472" top="0.74803149606299213" bottom="0.74803149606299213" header="0.31496062992125984" footer="0.31496062992125984"/>
  <pageSetup paperSize="9" scale="63" orientation="portrait" r:id="rId1"/>
  <headerFooter>
    <oddFooter>&amp;Las2020a3&amp;C&amp;12&amp;P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09"/>
  <sheetViews>
    <sheetView view="pageBreakPreview" zoomScale="90" zoomScaleNormal="100" zoomScaleSheetLayoutView="90" workbookViewId="0"/>
  </sheetViews>
  <sheetFormatPr defaultColWidth="9" defaultRowHeight="13.2" x14ac:dyDescent="0.2"/>
  <cols>
    <col min="1" max="1" width="4.109375" style="135" customWidth="1"/>
    <col min="2" max="2" width="4.88671875" style="135" customWidth="1"/>
    <col min="3" max="3" width="13.109375" style="135" customWidth="1"/>
    <col min="4" max="4" width="41.88671875" style="135" customWidth="1"/>
    <col min="5" max="5" width="55" style="135" customWidth="1"/>
    <col min="6" max="6" width="2.77734375" style="150" customWidth="1"/>
    <col min="7" max="7" width="19.33203125" style="135" customWidth="1"/>
    <col min="8" max="9" width="20.6640625" style="135" customWidth="1"/>
    <col min="10" max="17" width="20.6640625" style="151" customWidth="1"/>
    <col min="18" max="18" width="20.6640625" style="10" customWidth="1"/>
    <col min="19" max="32" width="20.6640625" style="135" customWidth="1"/>
    <col min="33" max="16384" width="9" style="135"/>
  </cols>
  <sheetData>
    <row r="1" spans="1:29" ht="15" customHeight="1" x14ac:dyDescent="0.2">
      <c r="A1" s="135" t="s">
        <v>191</v>
      </c>
      <c r="B1" s="148"/>
      <c r="C1" s="149"/>
    </row>
    <row r="2" spans="1:29" s="148" customFormat="1" ht="15" customHeight="1" x14ac:dyDescent="0.2">
      <c r="A2" s="135"/>
      <c r="B2" s="503" t="s">
        <v>322</v>
      </c>
      <c r="C2" s="503"/>
      <c r="D2" s="503"/>
      <c r="E2" s="503"/>
      <c r="F2" s="152"/>
      <c r="G2" s="149"/>
      <c r="H2" s="149"/>
      <c r="I2" s="149"/>
      <c r="J2" s="151"/>
      <c r="K2" s="151"/>
      <c r="L2" s="151"/>
      <c r="M2" s="151"/>
      <c r="N2" s="151"/>
      <c r="O2" s="151"/>
      <c r="P2" s="151"/>
      <c r="Q2" s="151"/>
      <c r="R2" s="153"/>
    </row>
    <row r="3" spans="1:29" s="148" customFormat="1" ht="15" customHeight="1" x14ac:dyDescent="0.2">
      <c r="A3" s="135"/>
      <c r="B3" s="154"/>
      <c r="C3" s="154"/>
      <c r="D3" s="154"/>
      <c r="E3" s="154"/>
      <c r="F3" s="152"/>
      <c r="G3" s="149"/>
      <c r="H3" s="149"/>
      <c r="I3" s="149"/>
      <c r="J3" s="151"/>
      <c r="K3" s="151"/>
      <c r="L3" s="151"/>
      <c r="M3" s="151"/>
      <c r="N3" s="151"/>
      <c r="O3" s="151"/>
      <c r="P3" s="151"/>
      <c r="Q3" s="151"/>
      <c r="R3" s="153"/>
    </row>
    <row r="4" spans="1:29" s="148" customFormat="1" ht="15" customHeight="1" x14ac:dyDescent="0.2">
      <c r="A4" s="135"/>
      <c r="B4" s="155"/>
      <c r="C4" s="138" t="s">
        <v>120</v>
      </c>
      <c r="D4" s="154"/>
      <c r="E4" s="154"/>
      <c r="F4" s="152"/>
      <c r="G4" s="149"/>
      <c r="H4" s="156"/>
      <c r="I4" s="156"/>
      <c r="J4" s="151"/>
      <c r="K4" s="151"/>
      <c r="L4" s="151"/>
      <c r="M4" s="151"/>
      <c r="N4" s="151"/>
      <c r="O4" s="157"/>
      <c r="P4" s="157"/>
      <c r="Q4" s="158"/>
      <c r="R4" s="159"/>
      <c r="S4" s="159"/>
      <c r="T4" s="159"/>
      <c r="U4" s="159"/>
    </row>
    <row r="5" spans="1:29" s="148" customFormat="1" ht="15" customHeight="1" x14ac:dyDescent="0.2">
      <c r="A5" s="135"/>
      <c r="B5" s="160"/>
      <c r="C5" s="136" t="s">
        <v>58</v>
      </c>
      <c r="D5" s="154"/>
      <c r="E5" s="154"/>
      <c r="F5" s="152"/>
      <c r="G5" s="149"/>
      <c r="H5" s="156"/>
      <c r="I5" s="156"/>
      <c r="J5" s="151"/>
      <c r="K5" s="151"/>
      <c r="L5" s="151"/>
      <c r="M5" s="151"/>
      <c r="N5" s="151"/>
      <c r="O5" s="157"/>
      <c r="P5" s="157"/>
      <c r="Q5" s="158"/>
      <c r="R5" s="159"/>
      <c r="S5" s="159"/>
      <c r="T5" s="159"/>
      <c r="U5" s="159"/>
    </row>
    <row r="6" spans="1:29" s="148" customFormat="1" ht="5.25" customHeight="1" x14ac:dyDescent="0.2">
      <c r="A6" s="135"/>
      <c r="B6" s="187"/>
      <c r="C6" s="136"/>
      <c r="D6" s="154"/>
      <c r="E6" s="154"/>
      <c r="F6" s="152"/>
      <c r="G6" s="149"/>
      <c r="H6" s="156"/>
      <c r="I6" s="156"/>
      <c r="J6" s="151"/>
      <c r="K6" s="151"/>
      <c r="L6" s="151"/>
      <c r="M6" s="151"/>
      <c r="N6" s="151"/>
      <c r="O6" s="157"/>
      <c r="P6" s="157"/>
      <c r="Q6" s="158"/>
      <c r="R6" s="159"/>
      <c r="S6" s="159"/>
      <c r="T6" s="159"/>
      <c r="U6" s="159"/>
    </row>
    <row r="7" spans="1:29" s="148" customFormat="1" ht="15" customHeight="1" x14ac:dyDescent="0.2">
      <c r="A7" s="135"/>
      <c r="B7" s="216" t="s">
        <v>307</v>
      </c>
      <c r="C7" s="320" t="s">
        <v>364</v>
      </c>
      <c r="D7" s="320"/>
      <c r="E7" s="320"/>
      <c r="F7" s="152"/>
      <c r="G7" s="149"/>
      <c r="H7" s="156"/>
      <c r="I7" s="156"/>
      <c r="J7" s="151"/>
      <c r="K7" s="151"/>
      <c r="L7" s="151"/>
      <c r="M7" s="151"/>
      <c r="N7" s="151"/>
      <c r="O7" s="157"/>
      <c r="P7" s="157"/>
      <c r="Q7" s="158"/>
      <c r="R7" s="159"/>
      <c r="S7" s="159"/>
      <c r="T7" s="159"/>
      <c r="U7" s="159"/>
    </row>
    <row r="8" spans="1:29" ht="15" customHeight="1" x14ac:dyDescent="0.2">
      <c r="B8" s="216" t="s">
        <v>308</v>
      </c>
      <c r="C8" s="320" t="s">
        <v>365</v>
      </c>
      <c r="D8" s="320"/>
      <c r="E8" s="320"/>
      <c r="H8" s="176" t="s">
        <v>94</v>
      </c>
      <c r="I8" s="176" t="s">
        <v>126</v>
      </c>
      <c r="J8" s="176" t="s">
        <v>127</v>
      </c>
      <c r="K8" s="176" t="s">
        <v>106</v>
      </c>
      <c r="L8" s="176" t="s">
        <v>128</v>
      </c>
      <c r="M8" s="176" t="s">
        <v>211</v>
      </c>
      <c r="N8" s="176" t="s">
        <v>129</v>
      </c>
      <c r="O8" s="176" t="s">
        <v>105</v>
      </c>
      <c r="P8" s="262" t="s">
        <v>194</v>
      </c>
      <c r="Q8" s="176" t="s">
        <v>130</v>
      </c>
      <c r="R8" s="176" t="s">
        <v>131</v>
      </c>
      <c r="S8" s="176" t="s">
        <v>132</v>
      </c>
      <c r="T8" s="176" t="s">
        <v>133</v>
      </c>
      <c r="U8" s="176" t="s">
        <v>134</v>
      </c>
      <c r="V8" s="176" t="s">
        <v>135</v>
      </c>
      <c r="W8" s="176" t="s">
        <v>136</v>
      </c>
      <c r="X8" s="176" t="s">
        <v>137</v>
      </c>
      <c r="Y8" s="177" t="s">
        <v>196</v>
      </c>
      <c r="Z8" s="177" t="s">
        <v>197</v>
      </c>
      <c r="AA8" s="176" t="s">
        <v>119</v>
      </c>
      <c r="AB8" s="177" t="s">
        <v>198</v>
      </c>
      <c r="AC8" s="161"/>
    </row>
    <row r="9" spans="1:29" ht="15" customHeight="1" x14ac:dyDescent="0.2">
      <c r="B9" s="216" t="s">
        <v>309</v>
      </c>
      <c r="C9" s="320" t="s">
        <v>366</v>
      </c>
      <c r="D9" s="320"/>
      <c r="E9" s="320"/>
      <c r="H9" s="176" t="s">
        <v>59</v>
      </c>
      <c r="I9" s="176" t="s">
        <v>138</v>
      </c>
      <c r="J9" s="176" t="s">
        <v>107</v>
      </c>
      <c r="K9" s="176" t="s">
        <v>139</v>
      </c>
      <c r="L9" s="176" t="s">
        <v>140</v>
      </c>
      <c r="M9" s="178" t="s">
        <v>141</v>
      </c>
      <c r="N9" s="176" t="s">
        <v>142</v>
      </c>
      <c r="O9" s="176" t="s">
        <v>121</v>
      </c>
      <c r="P9" s="179" t="s">
        <v>195</v>
      </c>
      <c r="Q9" s="180" t="s">
        <v>199</v>
      </c>
      <c r="R9" s="176" t="s">
        <v>143</v>
      </c>
      <c r="S9" s="176" t="s">
        <v>95</v>
      </c>
      <c r="T9" s="176" t="s">
        <v>144</v>
      </c>
      <c r="U9" s="176" t="s">
        <v>145</v>
      </c>
      <c r="V9" s="176" t="s">
        <v>146</v>
      </c>
      <c r="W9" s="176" t="s">
        <v>147</v>
      </c>
      <c r="X9" s="176" t="s">
        <v>148</v>
      </c>
      <c r="Y9" s="181" t="s">
        <v>202</v>
      </c>
      <c r="Z9" s="182" t="s">
        <v>208</v>
      </c>
      <c r="AA9" s="263" t="s">
        <v>209</v>
      </c>
      <c r="AB9" s="182" t="s">
        <v>210</v>
      </c>
      <c r="AC9" s="161"/>
    </row>
    <row r="10" spans="1:29" ht="15" customHeight="1" x14ac:dyDescent="0.2">
      <c r="B10" s="216" t="s">
        <v>310</v>
      </c>
      <c r="C10" s="320" t="s">
        <v>367</v>
      </c>
      <c r="D10" s="320"/>
      <c r="E10" s="320"/>
      <c r="H10" s="176"/>
      <c r="I10" s="176" t="s">
        <v>149</v>
      </c>
      <c r="J10" s="176" t="s">
        <v>159</v>
      </c>
      <c r="K10" s="176"/>
      <c r="L10" s="176" t="s">
        <v>150</v>
      </c>
      <c r="M10" s="176"/>
      <c r="N10" s="176" t="s">
        <v>151</v>
      </c>
      <c r="O10" s="176"/>
      <c r="P10" s="183"/>
      <c r="Q10" s="176"/>
      <c r="R10" s="176"/>
      <c r="S10" s="176" t="s">
        <v>152</v>
      </c>
      <c r="T10" s="176" t="s">
        <v>153</v>
      </c>
      <c r="U10" s="176" t="s">
        <v>154</v>
      </c>
      <c r="V10" s="176" t="s">
        <v>155</v>
      </c>
      <c r="W10" s="176" t="s">
        <v>156</v>
      </c>
      <c r="X10" s="176" t="s">
        <v>157</v>
      </c>
      <c r="Y10" s="181" t="s">
        <v>203</v>
      </c>
      <c r="Z10" s="184"/>
      <c r="AA10" s="176"/>
      <c r="AB10" s="176"/>
      <c r="AC10" s="161"/>
    </row>
    <row r="11" spans="1:29" s="148" customFormat="1" ht="27.75" customHeight="1" x14ac:dyDescent="0.2">
      <c r="A11" s="135"/>
      <c r="B11" s="218" t="s">
        <v>311</v>
      </c>
      <c r="C11" s="320" t="s">
        <v>368</v>
      </c>
      <c r="D11" s="320"/>
      <c r="E11" s="320"/>
      <c r="F11" s="150"/>
      <c r="G11" s="135"/>
      <c r="H11" s="176"/>
      <c r="I11" s="176" t="s">
        <v>158</v>
      </c>
      <c r="J11" s="176" t="s">
        <v>164</v>
      </c>
      <c r="K11" s="176"/>
      <c r="L11" s="176" t="s">
        <v>160</v>
      </c>
      <c r="M11" s="176"/>
      <c r="N11" s="176" t="s">
        <v>161</v>
      </c>
      <c r="O11" s="176"/>
      <c r="P11" s="185"/>
      <c r="Q11" s="176"/>
      <c r="R11" s="176"/>
      <c r="S11" s="176" t="s">
        <v>162</v>
      </c>
      <c r="T11" s="177" t="s">
        <v>201</v>
      </c>
      <c r="U11" s="176" t="s">
        <v>122</v>
      </c>
      <c r="V11" s="176"/>
      <c r="W11" s="176"/>
      <c r="X11" s="176"/>
      <c r="Y11" s="181" t="s">
        <v>204</v>
      </c>
      <c r="Z11" s="185"/>
      <c r="AA11" s="176"/>
      <c r="AB11" s="176"/>
      <c r="AC11" s="161"/>
    </row>
    <row r="12" spans="1:29" s="148" customFormat="1" ht="18.75" customHeight="1" x14ac:dyDescent="0.2">
      <c r="A12" s="135"/>
      <c r="B12" s="216"/>
      <c r="C12" s="489" t="s">
        <v>323</v>
      </c>
      <c r="D12" s="489"/>
      <c r="E12" s="216"/>
      <c r="F12" s="150"/>
      <c r="G12" s="135"/>
      <c r="H12" s="176"/>
      <c r="I12" s="176" t="s">
        <v>163</v>
      </c>
      <c r="J12" s="186"/>
      <c r="K12" s="176"/>
      <c r="L12" s="186"/>
      <c r="M12" s="178"/>
      <c r="N12" s="176" t="s">
        <v>165</v>
      </c>
      <c r="O12" s="176"/>
      <c r="P12" s="185"/>
      <c r="Q12" s="176"/>
      <c r="R12" s="176"/>
      <c r="S12" s="176" t="s">
        <v>166</v>
      </c>
      <c r="T12" s="176"/>
      <c r="U12" s="176"/>
      <c r="V12" s="176"/>
      <c r="W12" s="176"/>
      <c r="X12" s="176"/>
      <c r="Y12" s="181" t="s">
        <v>205</v>
      </c>
      <c r="Z12" s="176"/>
      <c r="AA12" s="176"/>
      <c r="AB12" s="176"/>
      <c r="AC12" s="161"/>
    </row>
    <row r="13" spans="1:29" s="148" customFormat="1" ht="33" customHeight="1" thickBot="1" x14ac:dyDescent="0.25">
      <c r="A13" s="135"/>
      <c r="B13" s="217" t="s">
        <v>312</v>
      </c>
      <c r="C13" s="497" t="s">
        <v>369</v>
      </c>
      <c r="D13" s="497"/>
      <c r="E13" s="497"/>
      <c r="F13" s="150"/>
      <c r="G13" s="135"/>
      <c r="H13" s="176"/>
      <c r="I13" s="176" t="s">
        <v>96</v>
      </c>
      <c r="J13" s="176"/>
      <c r="K13" s="176"/>
      <c r="L13" s="176"/>
      <c r="M13" s="176"/>
      <c r="N13" s="176" t="s">
        <v>167</v>
      </c>
      <c r="O13" s="176"/>
      <c r="P13" s="185"/>
      <c r="Q13" s="176"/>
      <c r="R13" s="176"/>
      <c r="S13" s="176" t="s">
        <v>200</v>
      </c>
      <c r="T13" s="176"/>
      <c r="U13" s="176"/>
      <c r="V13" s="176"/>
      <c r="W13" s="176"/>
      <c r="X13" s="176"/>
      <c r="Y13" s="181" t="s">
        <v>206</v>
      </c>
      <c r="Z13" s="176"/>
      <c r="AA13" s="176"/>
      <c r="AB13" s="176"/>
      <c r="AC13" s="161"/>
    </row>
    <row r="14" spans="1:29" ht="15" customHeight="1" x14ac:dyDescent="0.2">
      <c r="B14" s="490">
        <v>1</v>
      </c>
      <c r="C14" s="498" t="s">
        <v>93</v>
      </c>
      <c r="D14" s="499"/>
      <c r="E14" s="164"/>
      <c r="F14" s="135"/>
      <c r="G14" s="10"/>
      <c r="H14" s="176"/>
      <c r="I14" s="176"/>
      <c r="J14" s="176"/>
      <c r="K14" s="176"/>
      <c r="L14" s="176"/>
      <c r="M14" s="176"/>
      <c r="N14" s="151" t="s">
        <v>421</v>
      </c>
      <c r="O14" s="176"/>
      <c r="P14" s="183"/>
      <c r="Q14" s="176"/>
      <c r="R14" s="176"/>
      <c r="S14" s="176" t="s">
        <v>419</v>
      </c>
      <c r="T14" s="176"/>
      <c r="U14" s="176"/>
      <c r="V14" s="176"/>
      <c r="W14" s="176"/>
      <c r="X14" s="176"/>
      <c r="Y14" s="135" t="s">
        <v>422</v>
      </c>
      <c r="Z14" s="176"/>
      <c r="AA14" s="176"/>
      <c r="AB14" s="176"/>
      <c r="AC14" s="161"/>
    </row>
    <row r="15" spans="1:29" ht="15" customHeight="1" x14ac:dyDescent="0.2">
      <c r="B15" s="491"/>
      <c r="C15" s="500" t="s">
        <v>59</v>
      </c>
      <c r="D15" s="493"/>
      <c r="E15" s="165"/>
      <c r="F15" s="166"/>
      <c r="H15" s="176"/>
      <c r="I15" s="176"/>
      <c r="J15" s="176"/>
      <c r="K15" s="176"/>
      <c r="L15" s="176"/>
      <c r="M15" s="176"/>
      <c r="N15" s="176" t="s">
        <v>123</v>
      </c>
      <c r="O15" s="176"/>
      <c r="P15" s="183"/>
      <c r="Q15" s="176"/>
      <c r="R15" s="176"/>
      <c r="S15" s="176"/>
      <c r="T15" s="176"/>
      <c r="U15" s="176"/>
      <c r="V15" s="176"/>
      <c r="W15" s="176"/>
      <c r="X15" s="176"/>
      <c r="Y15" s="181" t="s">
        <v>207</v>
      </c>
      <c r="Z15" s="176"/>
      <c r="AA15" s="176"/>
      <c r="AB15" s="176"/>
      <c r="AC15" s="161"/>
    </row>
    <row r="16" spans="1:29" s="261" customFormat="1" ht="15" customHeight="1" x14ac:dyDescent="0.2">
      <c r="B16" s="491"/>
      <c r="C16" s="501" t="s">
        <v>420</v>
      </c>
      <c r="D16" s="167" t="s">
        <v>60</v>
      </c>
      <c r="E16" s="168"/>
      <c r="F16" s="166"/>
      <c r="H16" s="176"/>
      <c r="I16" s="176"/>
      <c r="J16" s="176"/>
      <c r="K16" s="176"/>
      <c r="L16" s="176"/>
      <c r="M16" s="176"/>
      <c r="N16" s="176" t="s">
        <v>168</v>
      </c>
      <c r="O16" s="176"/>
      <c r="P16" s="183"/>
      <c r="Q16" s="176"/>
      <c r="R16" s="176"/>
      <c r="S16" s="176"/>
      <c r="T16" s="176"/>
      <c r="U16" s="176"/>
      <c r="V16" s="176"/>
      <c r="W16" s="176"/>
      <c r="X16" s="176"/>
      <c r="Y16" s="176"/>
      <c r="Z16" s="176"/>
      <c r="AA16" s="176"/>
      <c r="AB16" s="176"/>
      <c r="AC16" s="161"/>
    </row>
    <row r="17" spans="2:29" ht="15" customHeight="1" x14ac:dyDescent="0.2">
      <c r="B17" s="491"/>
      <c r="C17" s="502"/>
      <c r="D17" s="169" t="s">
        <v>61</v>
      </c>
      <c r="E17" s="168"/>
      <c r="F17" s="166"/>
      <c r="H17" s="176"/>
      <c r="I17" s="176"/>
      <c r="J17" s="176"/>
      <c r="K17" s="176"/>
      <c r="L17" s="176"/>
      <c r="M17" s="176"/>
      <c r="N17" s="176" t="s">
        <v>170</v>
      </c>
      <c r="O17" s="176"/>
      <c r="P17" s="183"/>
      <c r="Q17" s="176"/>
      <c r="R17" s="176"/>
      <c r="S17" s="176"/>
      <c r="T17" s="176"/>
      <c r="U17" s="176"/>
      <c r="V17" s="176"/>
      <c r="W17" s="176"/>
      <c r="X17" s="176"/>
      <c r="Y17" s="176"/>
      <c r="Z17" s="176"/>
      <c r="AA17" s="176"/>
      <c r="AB17" s="176"/>
      <c r="AC17" s="161"/>
    </row>
    <row r="18" spans="2:29" ht="15" customHeight="1" x14ac:dyDescent="0.2">
      <c r="B18" s="491"/>
      <c r="C18" s="501" t="s">
        <v>62</v>
      </c>
      <c r="D18" s="163" t="s">
        <v>103</v>
      </c>
      <c r="E18" s="168"/>
      <c r="F18" s="166"/>
    </row>
    <row r="19" spans="2:29" ht="15" customHeight="1" x14ac:dyDescent="0.2">
      <c r="B19" s="491"/>
      <c r="C19" s="502"/>
      <c r="D19" s="163" t="s">
        <v>63</v>
      </c>
      <c r="E19" s="168"/>
      <c r="F19" s="166"/>
    </row>
    <row r="20" spans="2:29" ht="15" customHeight="1" x14ac:dyDescent="0.2">
      <c r="B20" s="491"/>
      <c r="C20" s="500" t="s">
        <v>64</v>
      </c>
      <c r="D20" s="493"/>
      <c r="E20" s="168"/>
      <c r="F20" s="166"/>
      <c r="H20" s="151"/>
      <c r="I20" s="151"/>
      <c r="J20" s="10"/>
      <c r="K20" s="10"/>
      <c r="L20" s="135"/>
      <c r="M20" s="135"/>
      <c r="N20" s="135"/>
      <c r="O20" s="135"/>
      <c r="P20" s="135"/>
      <c r="Q20" s="135"/>
      <c r="R20" s="135"/>
    </row>
    <row r="21" spans="2:29" ht="15" customHeight="1" x14ac:dyDescent="0.2">
      <c r="B21" s="491"/>
      <c r="C21" s="500" t="s">
        <v>65</v>
      </c>
      <c r="D21" s="493"/>
      <c r="E21" s="168"/>
      <c r="F21" s="166"/>
      <c r="H21" s="151"/>
      <c r="I21" s="151"/>
      <c r="J21" s="10"/>
      <c r="K21" s="10"/>
      <c r="L21" s="135"/>
      <c r="M21" s="135"/>
      <c r="N21" s="135"/>
      <c r="O21" s="135"/>
      <c r="P21" s="135"/>
      <c r="Q21" s="135"/>
      <c r="R21" s="135"/>
    </row>
    <row r="22" spans="2:29" ht="15" customHeight="1" x14ac:dyDescent="0.2">
      <c r="B22" s="491"/>
      <c r="C22" s="501" t="s">
        <v>66</v>
      </c>
      <c r="D22" s="494"/>
      <c r="E22" s="170"/>
      <c r="F22" s="166"/>
      <c r="H22" s="151"/>
      <c r="I22" s="151"/>
      <c r="J22" s="171"/>
      <c r="K22" s="171"/>
      <c r="R22" s="151"/>
      <c r="S22" s="151"/>
      <c r="T22" s="151"/>
      <c r="U22" s="151"/>
      <c r="V22" s="151"/>
      <c r="W22" s="151"/>
      <c r="X22" s="151"/>
      <c r="Y22" s="151"/>
      <c r="Z22" s="151"/>
      <c r="AA22" s="151"/>
      <c r="AB22" s="151"/>
    </row>
    <row r="23" spans="2:29" ht="15" customHeight="1" thickBot="1" x14ac:dyDescent="0.25">
      <c r="B23" s="492"/>
      <c r="C23" s="495" t="s">
        <v>284</v>
      </c>
      <c r="D23" s="496"/>
      <c r="E23" s="172"/>
      <c r="F23" s="166"/>
      <c r="H23" s="151"/>
      <c r="I23" s="151"/>
      <c r="J23" s="171"/>
      <c r="K23" s="171"/>
      <c r="R23" s="151"/>
      <c r="S23" s="151"/>
      <c r="T23" s="151"/>
      <c r="U23" s="151"/>
      <c r="V23" s="151"/>
      <c r="W23" s="151"/>
      <c r="X23" s="151"/>
      <c r="Y23" s="151"/>
      <c r="Z23" s="151"/>
      <c r="AA23" s="151"/>
      <c r="AB23" s="151"/>
    </row>
    <row r="24" spans="2:29" ht="15" customHeight="1" x14ac:dyDescent="0.2">
      <c r="B24" s="490">
        <v>2</v>
      </c>
      <c r="C24" s="335" t="s">
        <v>93</v>
      </c>
      <c r="D24" s="338"/>
      <c r="E24" s="164"/>
      <c r="F24" s="166"/>
      <c r="H24" s="151"/>
      <c r="I24" s="151"/>
      <c r="J24" s="171"/>
      <c r="K24" s="171"/>
      <c r="R24" s="151"/>
      <c r="S24" s="151"/>
      <c r="T24" s="151"/>
      <c r="U24" s="151"/>
      <c r="V24" s="151"/>
      <c r="W24" s="151"/>
      <c r="X24" s="151"/>
      <c r="Y24" s="151"/>
      <c r="Z24" s="151"/>
      <c r="AA24" s="151"/>
      <c r="AB24" s="151"/>
    </row>
    <row r="25" spans="2:29" ht="15" customHeight="1" x14ac:dyDescent="0.2">
      <c r="B25" s="491"/>
      <c r="C25" s="338" t="s">
        <v>59</v>
      </c>
      <c r="D25" s="493"/>
      <c r="E25" s="165"/>
      <c r="F25" s="166"/>
      <c r="H25" s="151"/>
      <c r="I25" s="151"/>
      <c r="J25" s="10"/>
      <c r="K25" s="10"/>
      <c r="L25" s="135"/>
      <c r="M25" s="135"/>
      <c r="N25" s="135"/>
      <c r="O25" s="135"/>
      <c r="P25" s="135"/>
      <c r="Q25" s="135"/>
      <c r="R25" s="135"/>
    </row>
    <row r="26" spans="2:29" ht="15" customHeight="1" x14ac:dyDescent="0.2">
      <c r="B26" s="491"/>
      <c r="C26" s="285" t="s">
        <v>169</v>
      </c>
      <c r="D26" s="167" t="s">
        <v>60</v>
      </c>
      <c r="E26" s="168"/>
      <c r="F26" s="166"/>
      <c r="H26" s="151"/>
      <c r="I26" s="151"/>
      <c r="J26" s="10"/>
      <c r="K26" s="10"/>
      <c r="L26" s="135"/>
      <c r="M26" s="135"/>
      <c r="N26" s="135"/>
      <c r="O26" s="135"/>
      <c r="P26" s="135"/>
      <c r="Q26" s="135"/>
      <c r="R26" s="135"/>
    </row>
    <row r="27" spans="2:29" ht="15" customHeight="1" x14ac:dyDescent="0.2">
      <c r="B27" s="491"/>
      <c r="C27" s="337"/>
      <c r="D27" s="169" t="s">
        <v>61</v>
      </c>
      <c r="E27" s="168"/>
      <c r="F27" s="166"/>
      <c r="H27" s="151"/>
      <c r="I27" s="151"/>
      <c r="J27" s="171"/>
      <c r="K27" s="171"/>
      <c r="R27" s="151"/>
      <c r="S27" s="151"/>
      <c r="T27" s="151"/>
      <c r="U27" s="151"/>
      <c r="V27" s="151"/>
      <c r="W27" s="151"/>
    </row>
    <row r="28" spans="2:29" ht="15" customHeight="1" x14ac:dyDescent="0.2">
      <c r="B28" s="491"/>
      <c r="C28" s="285" t="s">
        <v>62</v>
      </c>
      <c r="D28" s="163" t="s">
        <v>103</v>
      </c>
      <c r="E28" s="168"/>
      <c r="F28" s="166"/>
      <c r="H28" s="151"/>
      <c r="I28" s="151"/>
      <c r="J28" s="171"/>
      <c r="K28" s="171"/>
      <c r="R28" s="135"/>
      <c r="U28" s="151"/>
      <c r="V28" s="151"/>
      <c r="W28" s="151"/>
    </row>
    <row r="29" spans="2:29" ht="15" customHeight="1" x14ac:dyDescent="0.2">
      <c r="B29" s="491"/>
      <c r="C29" s="337"/>
      <c r="D29" s="163" t="s">
        <v>63</v>
      </c>
      <c r="E29" s="168"/>
      <c r="F29" s="166"/>
      <c r="H29" s="151"/>
      <c r="I29" s="151"/>
      <c r="J29" s="171"/>
      <c r="K29" s="171"/>
      <c r="P29" s="135"/>
      <c r="Q29" s="135"/>
      <c r="R29" s="135"/>
      <c r="X29" s="151"/>
      <c r="Y29" s="151"/>
      <c r="Z29" s="151"/>
      <c r="AA29" s="151"/>
      <c r="AB29" s="151"/>
    </row>
    <row r="30" spans="2:29" x14ac:dyDescent="0.2">
      <c r="B30" s="491"/>
      <c r="C30" s="338" t="s">
        <v>64</v>
      </c>
      <c r="D30" s="493"/>
      <c r="E30" s="168"/>
      <c r="F30" s="166"/>
      <c r="R30" s="135"/>
      <c r="T30" s="173"/>
      <c r="U30" s="151"/>
      <c r="V30" s="151"/>
      <c r="W30" s="151"/>
      <c r="X30" s="151"/>
      <c r="Y30" s="151"/>
      <c r="Z30" s="151"/>
      <c r="AA30" s="151"/>
      <c r="AB30" s="151"/>
    </row>
    <row r="31" spans="2:29" ht="15" customHeight="1" x14ac:dyDescent="0.2">
      <c r="B31" s="491"/>
      <c r="C31" s="338" t="s">
        <v>65</v>
      </c>
      <c r="D31" s="493"/>
      <c r="E31" s="168"/>
      <c r="F31" s="166"/>
      <c r="R31" s="135"/>
      <c r="T31" s="173"/>
      <c r="U31" s="151"/>
      <c r="V31" s="151"/>
      <c r="W31" s="151"/>
      <c r="X31" s="151"/>
      <c r="Y31" s="151"/>
      <c r="Z31" s="151"/>
      <c r="AA31" s="151"/>
      <c r="AB31" s="151"/>
    </row>
    <row r="32" spans="2:29" ht="15" customHeight="1" x14ac:dyDescent="0.2">
      <c r="B32" s="491"/>
      <c r="C32" s="285" t="s">
        <v>66</v>
      </c>
      <c r="D32" s="494"/>
      <c r="E32" s="170"/>
      <c r="F32" s="166"/>
      <c r="R32" s="135"/>
      <c r="T32" s="173"/>
      <c r="U32" s="151"/>
      <c r="V32" s="151"/>
      <c r="W32" s="151"/>
      <c r="X32" s="151"/>
      <c r="Y32" s="151"/>
      <c r="Z32" s="151"/>
      <c r="AA32" s="151"/>
      <c r="AB32" s="151"/>
    </row>
    <row r="33" spans="1:29" ht="15" customHeight="1" thickBot="1" x14ac:dyDescent="0.25">
      <c r="B33" s="492"/>
      <c r="C33" s="495" t="s">
        <v>284</v>
      </c>
      <c r="D33" s="496"/>
      <c r="E33" s="172"/>
      <c r="F33" s="166"/>
      <c r="R33" s="135"/>
      <c r="T33" s="173"/>
      <c r="U33" s="151"/>
      <c r="V33" s="151"/>
      <c r="W33" s="151"/>
      <c r="X33" s="151"/>
      <c r="Y33" s="151"/>
      <c r="Z33" s="151"/>
      <c r="AA33" s="151"/>
      <c r="AB33" s="151"/>
      <c r="AC33" s="151"/>
    </row>
    <row r="34" spans="1:29" ht="15" customHeight="1" x14ac:dyDescent="0.2">
      <c r="B34" s="490">
        <v>3</v>
      </c>
      <c r="C34" s="335" t="s">
        <v>93</v>
      </c>
      <c r="D34" s="338"/>
      <c r="E34" s="164"/>
      <c r="R34" s="135"/>
      <c r="T34" s="173"/>
      <c r="U34" s="151"/>
      <c r="V34" s="151"/>
      <c r="W34" s="151"/>
      <c r="X34" s="151"/>
      <c r="Y34" s="151"/>
      <c r="Z34" s="151"/>
      <c r="AA34" s="151"/>
      <c r="AB34" s="151"/>
      <c r="AC34" s="151"/>
    </row>
    <row r="35" spans="1:29" ht="15" customHeight="1" x14ac:dyDescent="0.2">
      <c r="B35" s="491"/>
      <c r="C35" s="338" t="s">
        <v>59</v>
      </c>
      <c r="D35" s="493"/>
      <c r="E35" s="165"/>
      <c r="R35" s="135"/>
      <c r="T35" s="173"/>
      <c r="U35" s="151"/>
      <c r="V35" s="151"/>
      <c r="W35" s="151"/>
      <c r="X35" s="151"/>
      <c r="Y35" s="151"/>
      <c r="Z35" s="151"/>
      <c r="AA35" s="151"/>
      <c r="AB35" s="151"/>
      <c r="AC35" s="151"/>
    </row>
    <row r="36" spans="1:29" ht="15" customHeight="1" x14ac:dyDescent="0.2">
      <c r="B36" s="491"/>
      <c r="C36" s="285" t="s">
        <v>169</v>
      </c>
      <c r="D36" s="167" t="s">
        <v>60</v>
      </c>
      <c r="E36" s="168"/>
      <c r="R36" s="135"/>
      <c r="T36" s="173"/>
      <c r="U36" s="151"/>
      <c r="V36" s="151"/>
      <c r="W36" s="151"/>
      <c r="X36" s="151"/>
      <c r="Y36" s="151"/>
      <c r="Z36" s="151"/>
      <c r="AA36" s="151"/>
      <c r="AB36" s="151"/>
    </row>
    <row r="37" spans="1:29" ht="15" customHeight="1" x14ac:dyDescent="0.2">
      <c r="B37" s="491"/>
      <c r="C37" s="337"/>
      <c r="D37" s="169" t="s">
        <v>61</v>
      </c>
      <c r="E37" s="168"/>
      <c r="R37" s="135"/>
      <c r="T37" s="173"/>
      <c r="U37" s="151"/>
      <c r="V37" s="151"/>
      <c r="W37" s="151"/>
      <c r="X37" s="151"/>
      <c r="Y37" s="151"/>
      <c r="Z37" s="151"/>
      <c r="AA37" s="151"/>
      <c r="AB37" s="151"/>
    </row>
    <row r="38" spans="1:29" ht="15" customHeight="1" x14ac:dyDescent="0.2">
      <c r="B38" s="491"/>
      <c r="C38" s="285" t="s">
        <v>62</v>
      </c>
      <c r="D38" s="163" t="s">
        <v>103</v>
      </c>
      <c r="E38" s="168"/>
      <c r="R38" s="135"/>
      <c r="T38" s="173"/>
      <c r="U38" s="151"/>
      <c r="V38" s="151"/>
      <c r="W38" s="151"/>
      <c r="X38" s="151"/>
      <c r="Y38" s="151"/>
      <c r="Z38" s="151"/>
      <c r="AA38" s="151"/>
      <c r="AB38" s="151"/>
    </row>
    <row r="39" spans="1:29" ht="15" customHeight="1" x14ac:dyDescent="0.2">
      <c r="B39" s="491"/>
      <c r="C39" s="337"/>
      <c r="D39" s="163" t="s">
        <v>63</v>
      </c>
      <c r="E39" s="168"/>
      <c r="R39" s="135"/>
      <c r="T39" s="173"/>
      <c r="U39" s="151"/>
      <c r="V39" s="151"/>
      <c r="W39" s="151"/>
      <c r="X39" s="151"/>
      <c r="Y39" s="151"/>
      <c r="Z39" s="151"/>
      <c r="AA39" s="151"/>
      <c r="AB39" s="151"/>
    </row>
    <row r="40" spans="1:29" ht="15" customHeight="1" x14ac:dyDescent="0.2">
      <c r="B40" s="491"/>
      <c r="C40" s="338" t="s">
        <v>64</v>
      </c>
      <c r="D40" s="493"/>
      <c r="E40" s="168"/>
      <c r="R40" s="135"/>
      <c r="T40" s="173"/>
      <c r="U40" s="151"/>
      <c r="V40" s="151"/>
      <c r="W40" s="151"/>
      <c r="X40" s="151"/>
      <c r="Y40" s="151"/>
      <c r="Z40" s="151"/>
      <c r="AA40" s="151"/>
      <c r="AB40" s="151"/>
      <c r="AC40" s="151"/>
    </row>
    <row r="41" spans="1:29" ht="15" customHeight="1" x14ac:dyDescent="0.2">
      <c r="B41" s="491"/>
      <c r="C41" s="338" t="s">
        <v>65</v>
      </c>
      <c r="D41" s="493"/>
      <c r="E41" s="168"/>
      <c r="R41" s="135"/>
      <c r="T41" s="173"/>
      <c r="U41" s="151"/>
      <c r="V41" s="151"/>
      <c r="W41" s="151"/>
      <c r="X41" s="151"/>
      <c r="Y41" s="151"/>
      <c r="Z41" s="151"/>
      <c r="AA41" s="151"/>
      <c r="AB41" s="151"/>
      <c r="AC41" s="151"/>
    </row>
    <row r="42" spans="1:29" ht="15" customHeight="1" x14ac:dyDescent="0.2">
      <c r="B42" s="491"/>
      <c r="C42" s="285" t="s">
        <v>66</v>
      </c>
      <c r="D42" s="494"/>
      <c r="E42" s="170"/>
      <c r="R42" s="135"/>
      <c r="T42" s="173"/>
      <c r="U42" s="151"/>
      <c r="V42" s="151"/>
      <c r="W42" s="151"/>
      <c r="X42" s="151"/>
      <c r="Y42" s="151"/>
      <c r="Z42" s="151"/>
      <c r="AA42" s="151"/>
      <c r="AB42" s="151"/>
      <c r="AC42" s="151"/>
    </row>
    <row r="43" spans="1:29" ht="15" customHeight="1" thickBot="1" x14ac:dyDescent="0.25">
      <c r="B43" s="492"/>
      <c r="C43" s="495" t="s">
        <v>284</v>
      </c>
      <c r="D43" s="496"/>
      <c r="E43" s="172"/>
      <c r="L43" s="135"/>
      <c r="M43" s="135"/>
      <c r="N43" s="135"/>
      <c r="O43" s="135"/>
      <c r="R43" s="135"/>
      <c r="U43" s="151"/>
      <c r="V43" s="151"/>
      <c r="W43" s="151"/>
      <c r="X43" s="151"/>
      <c r="Y43" s="151"/>
      <c r="Z43" s="151"/>
      <c r="AA43" s="151"/>
      <c r="AB43" s="151"/>
      <c r="AC43" s="151"/>
    </row>
    <row r="44" spans="1:29" x14ac:dyDescent="0.2">
      <c r="B44" s="490">
        <v>4</v>
      </c>
      <c r="C44" s="335" t="s">
        <v>93</v>
      </c>
      <c r="D44" s="338"/>
      <c r="E44" s="164"/>
      <c r="F44" s="151"/>
      <c r="G44" s="151"/>
      <c r="L44" s="135"/>
      <c r="M44" s="135"/>
      <c r="N44" s="135"/>
      <c r="O44" s="135"/>
      <c r="P44" s="135"/>
      <c r="Q44" s="135"/>
      <c r="R44" s="135"/>
      <c r="U44" s="151"/>
      <c r="V44" s="151"/>
      <c r="W44" s="151"/>
      <c r="X44" s="151"/>
      <c r="Y44" s="151"/>
      <c r="Z44" s="151"/>
      <c r="AA44" s="151"/>
      <c r="AB44" s="151"/>
      <c r="AC44" s="151"/>
    </row>
    <row r="45" spans="1:29" x14ac:dyDescent="0.2">
      <c r="B45" s="491"/>
      <c r="C45" s="338" t="s">
        <v>59</v>
      </c>
      <c r="D45" s="493"/>
      <c r="E45" s="165"/>
      <c r="F45" s="151"/>
      <c r="G45" s="151"/>
      <c r="P45" s="135"/>
      <c r="Q45" s="135"/>
      <c r="R45" s="135"/>
      <c r="AC45" s="151"/>
    </row>
    <row r="46" spans="1:29" s="151" customFormat="1" x14ac:dyDescent="0.2">
      <c r="A46" s="135"/>
      <c r="B46" s="491"/>
      <c r="C46" s="285" t="s">
        <v>169</v>
      </c>
      <c r="D46" s="167" t="s">
        <v>60</v>
      </c>
      <c r="E46" s="168"/>
      <c r="H46" s="135"/>
      <c r="I46" s="135"/>
      <c r="P46" s="135"/>
      <c r="Q46" s="135"/>
      <c r="R46" s="135"/>
      <c r="S46" s="135"/>
      <c r="T46" s="135"/>
      <c r="U46" s="135"/>
      <c r="V46" s="135"/>
      <c r="W46" s="135"/>
      <c r="X46" s="135"/>
      <c r="Y46" s="135"/>
      <c r="Z46" s="135"/>
      <c r="AA46" s="135"/>
      <c r="AB46" s="135"/>
    </row>
    <row r="47" spans="1:29" s="151" customFormat="1" x14ac:dyDescent="0.2">
      <c r="A47" s="135"/>
      <c r="B47" s="491"/>
      <c r="C47" s="337"/>
      <c r="D47" s="169" t="s">
        <v>61</v>
      </c>
      <c r="E47" s="168"/>
      <c r="H47" s="135"/>
      <c r="I47" s="135"/>
      <c r="P47" s="135"/>
      <c r="Q47" s="135"/>
      <c r="R47" s="135"/>
      <c r="S47" s="135"/>
      <c r="T47" s="135"/>
    </row>
    <row r="48" spans="1:29" s="151" customFormat="1" x14ac:dyDescent="0.2">
      <c r="A48" s="135"/>
      <c r="B48" s="491"/>
      <c r="C48" s="285" t="s">
        <v>62</v>
      </c>
      <c r="D48" s="163" t="s">
        <v>103</v>
      </c>
      <c r="E48" s="168"/>
      <c r="H48" s="135"/>
      <c r="I48" s="135"/>
      <c r="P48" s="135"/>
      <c r="Q48" s="135"/>
      <c r="R48" s="135"/>
      <c r="S48" s="135"/>
      <c r="T48" s="135"/>
    </row>
    <row r="49" spans="1:29" x14ac:dyDescent="0.2">
      <c r="B49" s="491"/>
      <c r="C49" s="337"/>
      <c r="D49" s="163" t="s">
        <v>63</v>
      </c>
      <c r="E49" s="168"/>
      <c r="F49" s="151"/>
      <c r="G49" s="151"/>
      <c r="P49" s="135"/>
      <c r="Q49" s="135"/>
      <c r="R49" s="135"/>
      <c r="U49" s="151"/>
      <c r="V49" s="151"/>
      <c r="W49" s="151"/>
      <c r="X49" s="151"/>
      <c r="Y49" s="151"/>
      <c r="Z49" s="151"/>
      <c r="AA49" s="151"/>
      <c r="AB49" s="151"/>
      <c r="AC49" s="151"/>
    </row>
    <row r="50" spans="1:29" x14ac:dyDescent="0.2">
      <c r="B50" s="491"/>
      <c r="C50" s="338" t="s">
        <v>64</v>
      </c>
      <c r="D50" s="493"/>
      <c r="E50" s="168"/>
      <c r="F50" s="151"/>
      <c r="G50" s="151"/>
      <c r="P50" s="135"/>
      <c r="Q50" s="135"/>
      <c r="R50" s="135"/>
      <c r="U50" s="151"/>
      <c r="V50" s="151"/>
      <c r="W50" s="151"/>
      <c r="X50" s="151"/>
      <c r="Y50" s="151"/>
      <c r="Z50" s="151"/>
      <c r="AA50" s="151"/>
      <c r="AB50" s="151"/>
      <c r="AC50" s="151"/>
    </row>
    <row r="51" spans="1:29" ht="13.5" customHeight="1" x14ac:dyDescent="0.2">
      <c r="B51" s="491"/>
      <c r="C51" s="338" t="s">
        <v>65</v>
      </c>
      <c r="D51" s="493"/>
      <c r="E51" s="168"/>
      <c r="F51" s="151"/>
      <c r="G51" s="151"/>
      <c r="P51" s="135"/>
      <c r="Q51" s="135"/>
      <c r="R51" s="135"/>
      <c r="U51" s="151"/>
      <c r="V51" s="151"/>
      <c r="W51" s="151"/>
      <c r="X51" s="151"/>
      <c r="Y51" s="151"/>
      <c r="Z51" s="151"/>
      <c r="AA51" s="151"/>
      <c r="AB51" s="151"/>
      <c r="AC51" s="151"/>
    </row>
    <row r="52" spans="1:29" ht="13.5" customHeight="1" x14ac:dyDescent="0.2">
      <c r="B52" s="491"/>
      <c r="C52" s="285" t="s">
        <v>66</v>
      </c>
      <c r="D52" s="494"/>
      <c r="E52" s="170"/>
      <c r="F52" s="151"/>
      <c r="G52" s="151"/>
      <c r="R52" s="135"/>
      <c r="U52" s="151"/>
      <c r="V52" s="151"/>
      <c r="W52" s="151"/>
      <c r="X52" s="151"/>
      <c r="Y52" s="151"/>
      <c r="Z52" s="151"/>
      <c r="AA52" s="151"/>
      <c r="AB52" s="151"/>
      <c r="AC52" s="151"/>
    </row>
    <row r="53" spans="1:29" s="151" customFormat="1" ht="13.5" customHeight="1" thickBot="1" x14ac:dyDescent="0.25">
      <c r="A53" s="135"/>
      <c r="B53" s="492"/>
      <c r="C53" s="495" t="s">
        <v>284</v>
      </c>
      <c r="D53" s="496"/>
      <c r="E53" s="172"/>
      <c r="H53" s="135"/>
      <c r="I53" s="135"/>
      <c r="R53" s="135"/>
      <c r="S53" s="135"/>
      <c r="T53" s="135"/>
    </row>
    <row r="54" spans="1:29" s="151" customFormat="1" ht="13.5" customHeight="1" x14ac:dyDescent="0.2">
      <c r="A54" s="135"/>
      <c r="B54" s="490">
        <v>5</v>
      </c>
      <c r="C54" s="335" t="s">
        <v>93</v>
      </c>
      <c r="D54" s="338"/>
      <c r="E54" s="164"/>
      <c r="F54" s="150"/>
      <c r="G54" s="135"/>
      <c r="H54" s="135"/>
      <c r="I54" s="135"/>
      <c r="R54" s="135"/>
      <c r="S54" s="135"/>
      <c r="T54" s="135"/>
    </row>
    <row r="55" spans="1:29" s="151" customFormat="1" ht="13.5" customHeight="1" x14ac:dyDescent="0.2">
      <c r="A55" s="135"/>
      <c r="B55" s="491"/>
      <c r="C55" s="338" t="s">
        <v>59</v>
      </c>
      <c r="D55" s="493"/>
      <c r="E55" s="165"/>
      <c r="F55" s="150"/>
      <c r="G55" s="135"/>
      <c r="H55" s="135"/>
      <c r="I55" s="135"/>
      <c r="R55" s="135"/>
      <c r="S55" s="135"/>
      <c r="T55" s="135"/>
    </row>
    <row r="56" spans="1:29" s="151" customFormat="1" x14ac:dyDescent="0.2">
      <c r="A56" s="135"/>
      <c r="B56" s="491"/>
      <c r="C56" s="285" t="s">
        <v>169</v>
      </c>
      <c r="D56" s="167" t="s">
        <v>60</v>
      </c>
      <c r="E56" s="168"/>
      <c r="F56" s="150"/>
      <c r="G56" s="135"/>
      <c r="H56" s="135"/>
      <c r="I56" s="135"/>
      <c r="R56" s="135"/>
      <c r="S56" s="135"/>
      <c r="T56" s="135"/>
      <c r="AC56" s="135"/>
    </row>
    <row r="57" spans="1:29" s="151" customFormat="1" x14ac:dyDescent="0.2">
      <c r="A57" s="135"/>
      <c r="B57" s="491"/>
      <c r="C57" s="337"/>
      <c r="D57" s="169" t="s">
        <v>61</v>
      </c>
      <c r="E57" s="168"/>
      <c r="F57" s="150"/>
      <c r="G57" s="135"/>
      <c r="H57" s="135"/>
      <c r="I57" s="135"/>
      <c r="L57" s="135"/>
      <c r="M57" s="135"/>
      <c r="N57" s="135"/>
      <c r="O57" s="135"/>
      <c r="R57" s="135"/>
      <c r="S57" s="135"/>
      <c r="T57" s="135"/>
      <c r="AC57" s="135"/>
    </row>
    <row r="58" spans="1:29" s="151" customFormat="1" x14ac:dyDescent="0.2">
      <c r="A58" s="135"/>
      <c r="B58" s="491"/>
      <c r="C58" s="285" t="s">
        <v>62</v>
      </c>
      <c r="D58" s="163" t="s">
        <v>103</v>
      </c>
      <c r="E58" s="168"/>
      <c r="F58" s="150"/>
      <c r="G58" s="135"/>
      <c r="H58" s="135"/>
      <c r="I58" s="135"/>
      <c r="L58" s="135"/>
      <c r="M58" s="135"/>
      <c r="N58" s="135"/>
      <c r="O58" s="135"/>
      <c r="P58" s="135"/>
      <c r="Q58" s="135"/>
      <c r="R58" s="135"/>
      <c r="S58" s="135"/>
      <c r="T58" s="135"/>
    </row>
    <row r="59" spans="1:29" s="151" customFormat="1" x14ac:dyDescent="0.2">
      <c r="A59" s="135"/>
      <c r="B59" s="491"/>
      <c r="C59" s="337"/>
      <c r="D59" s="163" t="s">
        <v>63</v>
      </c>
      <c r="E59" s="168"/>
      <c r="F59" s="150"/>
      <c r="G59" s="135"/>
      <c r="H59" s="135"/>
      <c r="I59" s="135"/>
      <c r="L59" s="135"/>
      <c r="M59" s="135"/>
      <c r="N59" s="135"/>
      <c r="O59" s="135"/>
      <c r="P59" s="135"/>
      <c r="Q59" s="135"/>
      <c r="R59" s="135"/>
      <c r="S59" s="135"/>
      <c r="T59" s="135"/>
      <c r="U59" s="135"/>
      <c r="V59" s="135"/>
      <c r="W59" s="135"/>
      <c r="X59" s="135"/>
      <c r="Y59" s="135"/>
      <c r="Z59" s="135"/>
      <c r="AA59" s="135"/>
      <c r="AB59" s="135"/>
    </row>
    <row r="60" spans="1:29" s="151" customFormat="1" x14ac:dyDescent="0.2">
      <c r="A60" s="135"/>
      <c r="B60" s="491"/>
      <c r="C60" s="338" t="s">
        <v>64</v>
      </c>
      <c r="D60" s="493"/>
      <c r="E60" s="168"/>
      <c r="F60" s="150"/>
      <c r="G60" s="135"/>
      <c r="H60" s="135"/>
      <c r="I60" s="135"/>
      <c r="L60" s="135"/>
      <c r="M60" s="135"/>
      <c r="N60" s="135"/>
      <c r="O60" s="135"/>
      <c r="P60" s="135"/>
      <c r="Q60" s="135"/>
      <c r="R60" s="135"/>
      <c r="S60" s="135"/>
      <c r="T60" s="135"/>
      <c r="U60" s="135"/>
      <c r="V60" s="135"/>
      <c r="W60" s="135"/>
      <c r="X60" s="135"/>
      <c r="Y60" s="135"/>
      <c r="Z60" s="135"/>
      <c r="AA60" s="135"/>
      <c r="AB60" s="135"/>
    </row>
    <row r="61" spans="1:29" s="151" customFormat="1" x14ac:dyDescent="0.2">
      <c r="A61" s="135"/>
      <c r="B61" s="491"/>
      <c r="C61" s="338" t="s">
        <v>65</v>
      </c>
      <c r="D61" s="493"/>
      <c r="E61" s="168"/>
      <c r="F61" s="150"/>
      <c r="G61" s="135"/>
      <c r="H61" s="135"/>
      <c r="I61" s="135"/>
      <c r="L61" s="135"/>
      <c r="M61" s="135"/>
      <c r="N61" s="135"/>
      <c r="O61" s="135"/>
      <c r="P61" s="135"/>
      <c r="Q61" s="135"/>
      <c r="R61" s="135"/>
      <c r="S61" s="135"/>
      <c r="T61" s="135"/>
      <c r="U61" s="135"/>
      <c r="V61" s="135"/>
      <c r="W61" s="135"/>
      <c r="X61" s="135"/>
      <c r="Y61" s="135"/>
      <c r="Z61" s="135"/>
      <c r="AA61" s="135"/>
      <c r="AB61" s="135"/>
    </row>
    <row r="62" spans="1:29" s="151" customFormat="1" x14ac:dyDescent="0.2">
      <c r="A62" s="135"/>
      <c r="B62" s="491"/>
      <c r="C62" s="285" t="s">
        <v>66</v>
      </c>
      <c r="D62" s="494"/>
      <c r="E62" s="170"/>
      <c r="F62" s="150"/>
      <c r="G62" s="135"/>
      <c r="H62" s="135"/>
      <c r="I62" s="135"/>
      <c r="L62" s="135"/>
      <c r="M62" s="135"/>
      <c r="N62" s="135"/>
      <c r="O62" s="135"/>
      <c r="P62" s="135"/>
      <c r="Q62" s="135"/>
      <c r="R62" s="135"/>
      <c r="S62" s="135"/>
      <c r="T62" s="135"/>
      <c r="U62" s="135"/>
      <c r="V62" s="135"/>
      <c r="W62" s="135"/>
      <c r="X62" s="135"/>
      <c r="Y62" s="135"/>
      <c r="Z62" s="135"/>
      <c r="AA62" s="135"/>
      <c r="AB62" s="135"/>
    </row>
    <row r="63" spans="1:29" s="151" customFormat="1" ht="13.8" thickBot="1" x14ac:dyDescent="0.25">
      <c r="A63" s="135"/>
      <c r="B63" s="492"/>
      <c r="C63" s="495" t="s">
        <v>284</v>
      </c>
      <c r="D63" s="496"/>
      <c r="E63" s="172"/>
      <c r="F63" s="150"/>
      <c r="G63" s="135"/>
      <c r="H63" s="135"/>
      <c r="I63" s="135"/>
      <c r="L63" s="135"/>
      <c r="M63" s="135"/>
      <c r="N63" s="135"/>
      <c r="O63" s="135"/>
      <c r="P63" s="135"/>
      <c r="Q63" s="135"/>
      <c r="R63" s="135"/>
      <c r="S63" s="135"/>
      <c r="T63" s="135"/>
      <c r="U63" s="135"/>
      <c r="V63" s="135"/>
      <c r="W63" s="135"/>
      <c r="X63" s="135"/>
      <c r="Y63" s="135"/>
      <c r="Z63" s="135"/>
      <c r="AA63" s="135"/>
      <c r="AB63" s="135"/>
    </row>
    <row r="64" spans="1:29" s="151" customFormat="1" ht="13.5" customHeight="1" x14ac:dyDescent="0.2">
      <c r="A64" s="135"/>
      <c r="B64" s="490">
        <v>6</v>
      </c>
      <c r="C64" s="335" t="s">
        <v>93</v>
      </c>
      <c r="D64" s="338"/>
      <c r="E64" s="164"/>
      <c r="F64" s="150"/>
      <c r="G64" s="135"/>
      <c r="H64" s="135"/>
      <c r="I64" s="135"/>
      <c r="R64" s="135"/>
      <c r="S64" s="135"/>
      <c r="T64" s="135"/>
    </row>
    <row r="65" spans="1:29" s="151" customFormat="1" ht="13.5" customHeight="1" x14ac:dyDescent="0.2">
      <c r="A65" s="135"/>
      <c r="B65" s="491"/>
      <c r="C65" s="338" t="s">
        <v>59</v>
      </c>
      <c r="D65" s="493"/>
      <c r="E65" s="165"/>
      <c r="F65" s="150"/>
      <c r="G65" s="135"/>
      <c r="H65" s="135"/>
      <c r="I65" s="135"/>
      <c r="R65" s="135"/>
      <c r="S65" s="135"/>
      <c r="T65" s="135"/>
    </row>
    <row r="66" spans="1:29" s="151" customFormat="1" x14ac:dyDescent="0.2">
      <c r="A66" s="135"/>
      <c r="B66" s="491"/>
      <c r="C66" s="285" t="s">
        <v>169</v>
      </c>
      <c r="D66" s="167" t="s">
        <v>60</v>
      </c>
      <c r="E66" s="168"/>
      <c r="F66" s="150"/>
      <c r="G66" s="135"/>
      <c r="H66" s="135"/>
      <c r="I66" s="135"/>
      <c r="R66" s="135"/>
      <c r="S66" s="135"/>
      <c r="T66" s="135"/>
      <c r="AC66" s="135"/>
    </row>
    <row r="67" spans="1:29" s="151" customFormat="1" x14ac:dyDescent="0.2">
      <c r="A67" s="135"/>
      <c r="B67" s="491"/>
      <c r="C67" s="337"/>
      <c r="D67" s="169" t="s">
        <v>61</v>
      </c>
      <c r="E67" s="168"/>
      <c r="F67" s="150"/>
      <c r="G67" s="135"/>
      <c r="H67" s="135"/>
      <c r="I67" s="135"/>
      <c r="L67" s="135"/>
      <c r="M67" s="135"/>
      <c r="N67" s="135"/>
      <c r="O67" s="135"/>
      <c r="R67" s="135"/>
      <c r="S67" s="135"/>
      <c r="T67" s="135"/>
      <c r="AC67" s="135"/>
    </row>
    <row r="68" spans="1:29" s="151" customFormat="1" x14ac:dyDescent="0.2">
      <c r="A68" s="135"/>
      <c r="B68" s="491"/>
      <c r="C68" s="285" t="s">
        <v>62</v>
      </c>
      <c r="D68" s="163" t="s">
        <v>103</v>
      </c>
      <c r="E68" s="168"/>
      <c r="F68" s="150"/>
      <c r="G68" s="135"/>
      <c r="H68" s="135"/>
      <c r="I68" s="135"/>
      <c r="L68" s="135"/>
      <c r="M68" s="135"/>
      <c r="N68" s="135"/>
      <c r="O68" s="135"/>
      <c r="P68" s="135"/>
      <c r="Q68" s="135"/>
      <c r="R68" s="135"/>
      <c r="S68" s="135"/>
      <c r="T68" s="135"/>
    </row>
    <row r="69" spans="1:29" s="151" customFormat="1" x14ac:dyDescent="0.2">
      <c r="A69" s="135"/>
      <c r="B69" s="491"/>
      <c r="C69" s="337"/>
      <c r="D69" s="163" t="s">
        <v>63</v>
      </c>
      <c r="E69" s="168"/>
      <c r="F69" s="150"/>
      <c r="G69" s="135"/>
      <c r="H69" s="135"/>
      <c r="I69" s="135"/>
      <c r="L69" s="135"/>
      <c r="M69" s="135"/>
      <c r="N69" s="135"/>
      <c r="O69" s="135"/>
      <c r="P69" s="135"/>
      <c r="Q69" s="135"/>
      <c r="R69" s="135"/>
      <c r="S69" s="135"/>
      <c r="T69" s="135"/>
      <c r="U69" s="135"/>
      <c r="V69" s="135"/>
      <c r="W69" s="135"/>
      <c r="X69" s="135"/>
      <c r="Y69" s="135"/>
      <c r="Z69" s="135"/>
      <c r="AA69" s="135"/>
      <c r="AB69" s="135"/>
    </row>
    <row r="70" spans="1:29" s="151" customFormat="1" x14ac:dyDescent="0.2">
      <c r="A70" s="135"/>
      <c r="B70" s="491"/>
      <c r="C70" s="338" t="s">
        <v>64</v>
      </c>
      <c r="D70" s="493"/>
      <c r="E70" s="168"/>
      <c r="F70" s="150"/>
      <c r="G70" s="135"/>
      <c r="H70" s="135"/>
      <c r="I70" s="135"/>
      <c r="L70" s="135"/>
      <c r="M70" s="135"/>
      <c r="N70" s="135"/>
      <c r="O70" s="135"/>
      <c r="P70" s="135"/>
      <c r="Q70" s="135"/>
      <c r="R70" s="135"/>
      <c r="S70" s="135"/>
      <c r="T70" s="135"/>
      <c r="U70" s="135"/>
      <c r="V70" s="135"/>
      <c r="W70" s="135"/>
      <c r="X70" s="135"/>
      <c r="Y70" s="135"/>
      <c r="Z70" s="135"/>
      <c r="AA70" s="135"/>
      <c r="AB70" s="135"/>
    </row>
    <row r="71" spans="1:29" s="151" customFormat="1" x14ac:dyDescent="0.2">
      <c r="A71" s="135"/>
      <c r="B71" s="491"/>
      <c r="C71" s="338" t="s">
        <v>65</v>
      </c>
      <c r="D71" s="493"/>
      <c r="E71" s="168"/>
      <c r="F71" s="150"/>
      <c r="G71" s="135"/>
      <c r="H71" s="135"/>
      <c r="I71" s="135"/>
      <c r="L71" s="135"/>
      <c r="M71" s="135"/>
      <c r="N71" s="135"/>
      <c r="O71" s="135"/>
      <c r="P71" s="135"/>
      <c r="Q71" s="135"/>
      <c r="R71" s="135"/>
      <c r="S71" s="135"/>
      <c r="T71" s="135"/>
      <c r="U71" s="135"/>
      <c r="V71" s="135"/>
      <c r="W71" s="135"/>
      <c r="X71" s="135"/>
      <c r="Y71" s="135"/>
      <c r="Z71" s="135"/>
      <c r="AA71" s="135"/>
      <c r="AB71" s="135"/>
    </row>
    <row r="72" spans="1:29" s="151" customFormat="1" x14ac:dyDescent="0.2">
      <c r="A72" s="135"/>
      <c r="B72" s="491"/>
      <c r="C72" s="285" t="s">
        <v>66</v>
      </c>
      <c r="D72" s="494"/>
      <c r="E72" s="170"/>
      <c r="F72" s="150"/>
      <c r="G72" s="135"/>
      <c r="H72" s="135"/>
      <c r="I72" s="135"/>
      <c r="L72" s="135"/>
      <c r="M72" s="135"/>
      <c r="N72" s="135"/>
      <c r="O72" s="135"/>
      <c r="P72" s="135"/>
      <c r="Q72" s="135"/>
      <c r="R72" s="135"/>
      <c r="S72" s="135"/>
      <c r="T72" s="135"/>
      <c r="U72" s="135"/>
      <c r="V72" s="135"/>
      <c r="W72" s="135"/>
      <c r="X72" s="135"/>
      <c r="Y72" s="135"/>
      <c r="Z72" s="135"/>
      <c r="AA72" s="135"/>
      <c r="AB72" s="135"/>
    </row>
    <row r="73" spans="1:29" s="151" customFormat="1" ht="13.8" thickBot="1" x14ac:dyDescent="0.25">
      <c r="A73" s="135"/>
      <c r="B73" s="492"/>
      <c r="C73" s="495" t="s">
        <v>284</v>
      </c>
      <c r="D73" s="496"/>
      <c r="E73" s="172"/>
      <c r="F73" s="150"/>
      <c r="G73" s="135"/>
      <c r="H73" s="135"/>
      <c r="I73" s="135"/>
      <c r="L73" s="135"/>
      <c r="M73" s="135"/>
      <c r="N73" s="135"/>
      <c r="O73" s="135"/>
      <c r="P73" s="135"/>
      <c r="Q73" s="135"/>
      <c r="R73" s="135"/>
      <c r="S73" s="135"/>
      <c r="T73" s="135"/>
      <c r="U73" s="135"/>
      <c r="V73" s="135"/>
      <c r="W73" s="135"/>
      <c r="X73" s="135"/>
      <c r="Y73" s="135"/>
      <c r="Z73" s="135"/>
      <c r="AA73" s="135"/>
      <c r="AB73" s="135"/>
    </row>
    <row r="74" spans="1:29" x14ac:dyDescent="0.2">
      <c r="B74" s="490">
        <v>7</v>
      </c>
      <c r="C74" s="335" t="s">
        <v>93</v>
      </c>
      <c r="D74" s="338"/>
      <c r="E74" s="164"/>
      <c r="F74" s="151"/>
      <c r="G74" s="151"/>
      <c r="L74" s="135"/>
      <c r="M74" s="135"/>
      <c r="N74" s="135"/>
      <c r="O74" s="135"/>
      <c r="P74" s="135"/>
      <c r="Q74" s="135"/>
      <c r="R74" s="135"/>
      <c r="U74" s="151"/>
      <c r="V74" s="151"/>
      <c r="W74" s="151"/>
      <c r="X74" s="151"/>
      <c r="Y74" s="151"/>
      <c r="Z74" s="151"/>
      <c r="AA74" s="151"/>
      <c r="AB74" s="151"/>
      <c r="AC74" s="151"/>
    </row>
    <row r="75" spans="1:29" x14ac:dyDescent="0.2">
      <c r="B75" s="491"/>
      <c r="C75" s="338" t="s">
        <v>59</v>
      </c>
      <c r="D75" s="493"/>
      <c r="E75" s="165"/>
      <c r="F75" s="151"/>
      <c r="G75" s="151"/>
      <c r="P75" s="135"/>
      <c r="Q75" s="135"/>
      <c r="R75" s="135"/>
      <c r="AC75" s="151"/>
    </row>
    <row r="76" spans="1:29" s="151" customFormat="1" x14ac:dyDescent="0.2">
      <c r="A76" s="135"/>
      <c r="B76" s="491"/>
      <c r="C76" s="285" t="s">
        <v>169</v>
      </c>
      <c r="D76" s="167" t="s">
        <v>60</v>
      </c>
      <c r="E76" s="168"/>
      <c r="H76" s="135"/>
      <c r="I76" s="135"/>
      <c r="P76" s="135"/>
      <c r="Q76" s="135"/>
      <c r="R76" s="135"/>
      <c r="S76" s="135"/>
      <c r="T76" s="135"/>
      <c r="U76" s="135"/>
      <c r="V76" s="135"/>
      <c r="W76" s="135"/>
      <c r="X76" s="135"/>
      <c r="Y76" s="135"/>
      <c r="Z76" s="135"/>
      <c r="AA76" s="135"/>
      <c r="AB76" s="135"/>
    </row>
    <row r="77" spans="1:29" s="151" customFormat="1" x14ac:dyDescent="0.2">
      <c r="A77" s="135"/>
      <c r="B77" s="491"/>
      <c r="C77" s="337"/>
      <c r="D77" s="169" t="s">
        <v>61</v>
      </c>
      <c r="E77" s="168"/>
      <c r="H77" s="135"/>
      <c r="I77" s="135"/>
      <c r="P77" s="135"/>
      <c r="Q77" s="135"/>
      <c r="R77" s="135"/>
      <c r="S77" s="135"/>
      <c r="T77" s="135"/>
    </row>
    <row r="78" spans="1:29" s="151" customFormat="1" x14ac:dyDescent="0.2">
      <c r="A78" s="135"/>
      <c r="B78" s="491"/>
      <c r="C78" s="285" t="s">
        <v>62</v>
      </c>
      <c r="D78" s="163" t="s">
        <v>103</v>
      </c>
      <c r="E78" s="168"/>
      <c r="H78" s="135"/>
      <c r="I78" s="135"/>
      <c r="P78" s="135"/>
      <c r="Q78" s="135"/>
      <c r="R78" s="135"/>
      <c r="S78" s="135"/>
      <c r="T78" s="135"/>
    </row>
    <row r="79" spans="1:29" x14ac:dyDescent="0.2">
      <c r="B79" s="491"/>
      <c r="C79" s="337"/>
      <c r="D79" s="163" t="s">
        <v>63</v>
      </c>
      <c r="E79" s="168"/>
      <c r="F79" s="151"/>
      <c r="G79" s="151"/>
      <c r="P79" s="135"/>
      <c r="Q79" s="135"/>
      <c r="R79" s="135"/>
      <c r="U79" s="151"/>
      <c r="V79" s="151"/>
      <c r="W79" s="151"/>
      <c r="X79" s="151"/>
      <c r="Y79" s="151"/>
      <c r="Z79" s="151"/>
      <c r="AA79" s="151"/>
      <c r="AB79" s="151"/>
      <c r="AC79" s="151"/>
    </row>
    <row r="80" spans="1:29" x14ac:dyDescent="0.2">
      <c r="B80" s="491"/>
      <c r="C80" s="338" t="s">
        <v>64</v>
      </c>
      <c r="D80" s="493"/>
      <c r="E80" s="168"/>
      <c r="F80" s="151"/>
      <c r="G80" s="151"/>
      <c r="P80" s="135"/>
      <c r="Q80" s="135"/>
      <c r="R80" s="135"/>
      <c r="U80" s="151"/>
      <c r="V80" s="151"/>
      <c r="W80" s="151"/>
      <c r="X80" s="151"/>
      <c r="Y80" s="151"/>
      <c r="Z80" s="151"/>
      <c r="AA80" s="151"/>
      <c r="AB80" s="151"/>
      <c r="AC80" s="151"/>
    </row>
    <row r="81" spans="1:29" ht="13.5" customHeight="1" x14ac:dyDescent="0.2">
      <c r="B81" s="491"/>
      <c r="C81" s="338" t="s">
        <v>65</v>
      </c>
      <c r="D81" s="493"/>
      <c r="E81" s="168"/>
      <c r="F81" s="151"/>
      <c r="G81" s="151"/>
      <c r="P81" s="135"/>
      <c r="Q81" s="135"/>
      <c r="R81" s="135"/>
      <c r="U81" s="151"/>
      <c r="V81" s="151"/>
      <c r="W81" s="151"/>
      <c r="X81" s="151"/>
      <c r="Y81" s="151"/>
      <c r="Z81" s="151"/>
      <c r="AA81" s="151"/>
      <c r="AB81" s="151"/>
      <c r="AC81" s="151"/>
    </row>
    <row r="82" spans="1:29" ht="13.5" customHeight="1" x14ac:dyDescent="0.2">
      <c r="B82" s="491"/>
      <c r="C82" s="285" t="s">
        <v>66</v>
      </c>
      <c r="D82" s="494"/>
      <c r="E82" s="170"/>
      <c r="F82" s="151"/>
      <c r="G82" s="151"/>
      <c r="R82" s="135"/>
      <c r="U82" s="151"/>
      <c r="V82" s="151"/>
      <c r="W82" s="151"/>
      <c r="X82" s="151"/>
      <c r="Y82" s="151"/>
      <c r="Z82" s="151"/>
      <c r="AA82" s="151"/>
      <c r="AB82" s="151"/>
      <c r="AC82" s="151"/>
    </row>
    <row r="83" spans="1:29" s="151" customFormat="1" ht="13.5" customHeight="1" thickBot="1" x14ac:dyDescent="0.25">
      <c r="A83" s="135"/>
      <c r="B83" s="492"/>
      <c r="C83" s="495" t="s">
        <v>284</v>
      </c>
      <c r="D83" s="496"/>
      <c r="E83" s="172"/>
      <c r="H83" s="135"/>
      <c r="I83" s="135"/>
      <c r="R83" s="135"/>
      <c r="S83" s="135"/>
      <c r="T83" s="135"/>
    </row>
    <row r="84" spans="1:29" s="151" customFormat="1" ht="13.5" customHeight="1" x14ac:dyDescent="0.2">
      <c r="A84" s="135"/>
      <c r="B84" s="490">
        <v>8</v>
      </c>
      <c r="C84" s="335" t="s">
        <v>93</v>
      </c>
      <c r="D84" s="338"/>
      <c r="E84" s="164"/>
      <c r="F84" s="150"/>
      <c r="G84" s="135"/>
      <c r="H84" s="135"/>
      <c r="I84" s="135"/>
      <c r="R84" s="135"/>
      <c r="S84" s="135"/>
      <c r="T84" s="135"/>
    </row>
    <row r="85" spans="1:29" s="151" customFormat="1" ht="13.5" customHeight="1" x14ac:dyDescent="0.2">
      <c r="A85" s="135"/>
      <c r="B85" s="491"/>
      <c r="C85" s="338" t="s">
        <v>59</v>
      </c>
      <c r="D85" s="493"/>
      <c r="E85" s="165"/>
      <c r="F85" s="150"/>
      <c r="G85" s="135"/>
      <c r="H85" s="135"/>
      <c r="I85" s="135"/>
      <c r="R85" s="135"/>
      <c r="S85" s="135"/>
      <c r="T85" s="135"/>
    </row>
    <row r="86" spans="1:29" s="151" customFormat="1" x14ac:dyDescent="0.2">
      <c r="A86" s="135"/>
      <c r="B86" s="491"/>
      <c r="C86" s="285" t="s">
        <v>169</v>
      </c>
      <c r="D86" s="167" t="s">
        <v>60</v>
      </c>
      <c r="E86" s="168"/>
      <c r="F86" s="150"/>
      <c r="G86" s="135"/>
      <c r="H86" s="135"/>
      <c r="I86" s="135"/>
      <c r="R86" s="135"/>
      <c r="S86" s="135"/>
      <c r="T86" s="135"/>
      <c r="AC86" s="135"/>
    </row>
    <row r="87" spans="1:29" s="151" customFormat="1" x14ac:dyDescent="0.2">
      <c r="A87" s="135"/>
      <c r="B87" s="491"/>
      <c r="C87" s="337"/>
      <c r="D87" s="169" t="s">
        <v>61</v>
      </c>
      <c r="E87" s="168"/>
      <c r="F87" s="150"/>
      <c r="G87" s="135"/>
      <c r="H87" s="135"/>
      <c r="I87" s="135"/>
      <c r="L87" s="135"/>
      <c r="M87" s="135"/>
      <c r="N87" s="135"/>
      <c r="O87" s="135"/>
      <c r="R87" s="135"/>
      <c r="S87" s="135"/>
      <c r="T87" s="135"/>
      <c r="AC87" s="135"/>
    </row>
    <row r="88" spans="1:29" s="151" customFormat="1" x14ac:dyDescent="0.2">
      <c r="A88" s="135"/>
      <c r="B88" s="491"/>
      <c r="C88" s="285" t="s">
        <v>62</v>
      </c>
      <c r="D88" s="163" t="s">
        <v>103</v>
      </c>
      <c r="E88" s="168"/>
      <c r="F88" s="150"/>
      <c r="G88" s="135"/>
      <c r="H88" s="135"/>
      <c r="I88" s="135"/>
      <c r="L88" s="135"/>
      <c r="M88" s="135"/>
      <c r="N88" s="135"/>
      <c r="O88" s="135"/>
      <c r="P88" s="135"/>
      <c r="Q88" s="135"/>
      <c r="R88" s="135"/>
      <c r="S88" s="135"/>
      <c r="T88" s="135"/>
    </row>
    <row r="89" spans="1:29" s="151" customFormat="1" x14ac:dyDescent="0.2">
      <c r="A89" s="135"/>
      <c r="B89" s="491"/>
      <c r="C89" s="337"/>
      <c r="D89" s="163" t="s">
        <v>63</v>
      </c>
      <c r="E89" s="168"/>
      <c r="F89" s="150"/>
      <c r="G89" s="135"/>
      <c r="H89" s="135"/>
      <c r="I89" s="135"/>
      <c r="L89" s="135"/>
      <c r="M89" s="135"/>
      <c r="N89" s="135"/>
      <c r="O89" s="135"/>
      <c r="P89" s="135"/>
      <c r="Q89" s="135"/>
      <c r="R89" s="135"/>
      <c r="S89" s="135"/>
      <c r="T89" s="135"/>
      <c r="U89" s="135"/>
      <c r="V89" s="135"/>
      <c r="W89" s="135"/>
      <c r="X89" s="135"/>
      <c r="Y89" s="135"/>
      <c r="Z89" s="135"/>
      <c r="AA89" s="135"/>
      <c r="AB89" s="135"/>
    </row>
    <row r="90" spans="1:29" s="151" customFormat="1" x14ac:dyDescent="0.2">
      <c r="A90" s="135"/>
      <c r="B90" s="491"/>
      <c r="C90" s="338" t="s">
        <v>64</v>
      </c>
      <c r="D90" s="493"/>
      <c r="E90" s="168"/>
      <c r="F90" s="150"/>
      <c r="G90" s="135"/>
      <c r="H90" s="135"/>
      <c r="I90" s="135"/>
      <c r="L90" s="135"/>
      <c r="M90" s="135"/>
      <c r="N90" s="135"/>
      <c r="O90" s="135"/>
      <c r="P90" s="135"/>
      <c r="Q90" s="135"/>
      <c r="R90" s="135"/>
      <c r="S90" s="135"/>
      <c r="T90" s="135"/>
      <c r="U90" s="135"/>
      <c r="V90" s="135"/>
      <c r="W90" s="135"/>
      <c r="X90" s="135"/>
      <c r="Y90" s="135"/>
      <c r="Z90" s="135"/>
      <c r="AA90" s="135"/>
      <c r="AB90" s="135"/>
    </row>
    <row r="91" spans="1:29" s="151" customFormat="1" x14ac:dyDescent="0.2">
      <c r="A91" s="135"/>
      <c r="B91" s="491"/>
      <c r="C91" s="338" t="s">
        <v>65</v>
      </c>
      <c r="D91" s="493"/>
      <c r="E91" s="168"/>
      <c r="F91" s="150"/>
      <c r="G91" s="135"/>
      <c r="H91" s="135"/>
      <c r="I91" s="135"/>
      <c r="L91" s="135"/>
      <c r="M91" s="135"/>
      <c r="N91" s="135"/>
      <c r="O91" s="135"/>
      <c r="P91" s="135"/>
      <c r="Q91" s="135"/>
      <c r="R91" s="135"/>
      <c r="S91" s="135"/>
      <c r="T91" s="135"/>
      <c r="U91" s="135"/>
      <c r="V91" s="135"/>
      <c r="W91" s="135"/>
      <c r="X91" s="135"/>
      <c r="Y91" s="135"/>
      <c r="Z91" s="135"/>
      <c r="AA91" s="135"/>
      <c r="AB91" s="135"/>
    </row>
    <row r="92" spans="1:29" s="151" customFormat="1" x14ac:dyDescent="0.2">
      <c r="A92" s="135"/>
      <c r="B92" s="491"/>
      <c r="C92" s="285" t="s">
        <v>66</v>
      </c>
      <c r="D92" s="494"/>
      <c r="E92" s="170"/>
      <c r="F92" s="150"/>
      <c r="G92" s="135"/>
      <c r="H92" s="135"/>
      <c r="I92" s="135"/>
      <c r="L92" s="135"/>
      <c r="M92" s="135"/>
      <c r="N92" s="135"/>
      <c r="O92" s="135"/>
      <c r="P92" s="135"/>
      <c r="Q92" s="135"/>
      <c r="R92" s="135"/>
      <c r="S92" s="135"/>
      <c r="T92" s="135"/>
      <c r="U92" s="135"/>
      <c r="V92" s="135"/>
      <c r="W92" s="135"/>
      <c r="X92" s="135"/>
      <c r="Y92" s="135"/>
      <c r="Z92" s="135"/>
      <c r="AA92" s="135"/>
      <c r="AB92" s="135"/>
    </row>
    <row r="93" spans="1:29" s="151" customFormat="1" ht="13.8" thickBot="1" x14ac:dyDescent="0.25">
      <c r="A93" s="135"/>
      <c r="B93" s="492"/>
      <c r="C93" s="495" t="s">
        <v>284</v>
      </c>
      <c r="D93" s="496"/>
      <c r="E93" s="172"/>
      <c r="F93" s="150"/>
      <c r="G93" s="135"/>
      <c r="H93" s="135"/>
      <c r="I93" s="135"/>
      <c r="L93" s="135"/>
      <c r="M93" s="135"/>
      <c r="N93" s="135"/>
      <c r="O93" s="135"/>
      <c r="P93" s="135"/>
      <c r="Q93" s="135"/>
      <c r="R93" s="135"/>
      <c r="S93" s="135"/>
      <c r="T93" s="135"/>
      <c r="U93" s="135"/>
      <c r="V93" s="135"/>
      <c r="W93" s="135"/>
      <c r="X93" s="135"/>
      <c r="Y93" s="135"/>
      <c r="Z93" s="135"/>
      <c r="AA93" s="135"/>
      <c r="AB93" s="135"/>
    </row>
    <row r="94" spans="1:29" x14ac:dyDescent="0.2">
      <c r="B94" s="490">
        <v>9</v>
      </c>
      <c r="C94" s="335" t="s">
        <v>93</v>
      </c>
      <c r="D94" s="338"/>
      <c r="E94" s="164"/>
      <c r="F94" s="151"/>
      <c r="G94" s="151"/>
      <c r="L94" s="135"/>
      <c r="M94" s="135"/>
      <c r="N94" s="135"/>
      <c r="O94" s="135"/>
      <c r="P94" s="135"/>
      <c r="Q94" s="135"/>
      <c r="R94" s="135"/>
      <c r="U94" s="151"/>
      <c r="V94" s="151"/>
      <c r="W94" s="151"/>
      <c r="X94" s="151"/>
      <c r="Y94" s="151"/>
      <c r="Z94" s="151"/>
      <c r="AA94" s="151"/>
      <c r="AB94" s="151"/>
      <c r="AC94" s="151"/>
    </row>
    <row r="95" spans="1:29" x14ac:dyDescent="0.2">
      <c r="B95" s="491"/>
      <c r="C95" s="338" t="s">
        <v>59</v>
      </c>
      <c r="D95" s="493"/>
      <c r="E95" s="165"/>
      <c r="F95" s="151"/>
      <c r="G95" s="151"/>
      <c r="P95" s="135"/>
      <c r="Q95" s="135"/>
      <c r="R95" s="135"/>
      <c r="AC95" s="151"/>
    </row>
    <row r="96" spans="1:29" s="151" customFormat="1" x14ac:dyDescent="0.2">
      <c r="A96" s="135"/>
      <c r="B96" s="491"/>
      <c r="C96" s="285" t="s">
        <v>169</v>
      </c>
      <c r="D96" s="167" t="s">
        <v>60</v>
      </c>
      <c r="E96" s="168"/>
      <c r="H96" s="135"/>
      <c r="I96" s="135"/>
      <c r="P96" s="135"/>
      <c r="Q96" s="135"/>
      <c r="R96" s="135"/>
      <c r="S96" s="135"/>
      <c r="T96" s="135"/>
      <c r="U96" s="135"/>
      <c r="V96" s="135"/>
      <c r="W96" s="135"/>
      <c r="X96" s="135"/>
      <c r="Y96" s="135"/>
      <c r="Z96" s="135"/>
      <c r="AA96" s="135"/>
      <c r="AB96" s="135"/>
    </row>
    <row r="97" spans="1:29" s="151" customFormat="1" x14ac:dyDescent="0.2">
      <c r="A97" s="135"/>
      <c r="B97" s="491"/>
      <c r="C97" s="337"/>
      <c r="D97" s="169" t="s">
        <v>61</v>
      </c>
      <c r="E97" s="168"/>
      <c r="H97" s="135"/>
      <c r="I97" s="135"/>
      <c r="P97" s="135"/>
      <c r="Q97" s="135"/>
      <c r="R97" s="135"/>
      <c r="S97" s="135"/>
      <c r="T97" s="135"/>
    </row>
    <row r="98" spans="1:29" s="151" customFormat="1" x14ac:dyDescent="0.2">
      <c r="A98" s="135"/>
      <c r="B98" s="491"/>
      <c r="C98" s="285" t="s">
        <v>62</v>
      </c>
      <c r="D98" s="163" t="s">
        <v>103</v>
      </c>
      <c r="E98" s="168"/>
      <c r="H98" s="135"/>
      <c r="I98" s="135"/>
      <c r="P98" s="135"/>
      <c r="Q98" s="135"/>
      <c r="R98" s="135"/>
      <c r="S98" s="135"/>
      <c r="T98" s="135"/>
    </row>
    <row r="99" spans="1:29" x14ac:dyDescent="0.2">
      <c r="B99" s="491"/>
      <c r="C99" s="337"/>
      <c r="D99" s="163" t="s">
        <v>63</v>
      </c>
      <c r="E99" s="168"/>
      <c r="F99" s="151"/>
      <c r="G99" s="151"/>
      <c r="P99" s="135"/>
      <c r="Q99" s="135"/>
      <c r="R99" s="135"/>
      <c r="U99" s="151"/>
      <c r="V99" s="151"/>
      <c r="W99" s="151"/>
      <c r="X99" s="151"/>
      <c r="Y99" s="151"/>
      <c r="Z99" s="151"/>
      <c r="AA99" s="151"/>
      <c r="AB99" s="151"/>
      <c r="AC99" s="151"/>
    </row>
    <row r="100" spans="1:29" x14ac:dyDescent="0.2">
      <c r="B100" s="491"/>
      <c r="C100" s="338" t="s">
        <v>64</v>
      </c>
      <c r="D100" s="493"/>
      <c r="E100" s="168"/>
      <c r="F100" s="151"/>
      <c r="G100" s="151"/>
      <c r="P100" s="135"/>
      <c r="Q100" s="135"/>
      <c r="R100" s="135"/>
      <c r="U100" s="151"/>
      <c r="V100" s="151"/>
      <c r="W100" s="151"/>
      <c r="X100" s="151"/>
      <c r="Y100" s="151"/>
      <c r="Z100" s="151"/>
      <c r="AA100" s="151"/>
      <c r="AB100" s="151"/>
      <c r="AC100" s="151"/>
    </row>
    <row r="101" spans="1:29" ht="13.5" customHeight="1" x14ac:dyDescent="0.2">
      <c r="B101" s="491"/>
      <c r="C101" s="338" t="s">
        <v>65</v>
      </c>
      <c r="D101" s="493"/>
      <c r="E101" s="168"/>
      <c r="F101" s="151"/>
      <c r="G101" s="151"/>
      <c r="P101" s="135"/>
      <c r="Q101" s="135"/>
      <c r="R101" s="135"/>
      <c r="U101" s="151"/>
      <c r="V101" s="151"/>
      <c r="W101" s="151"/>
      <c r="X101" s="151"/>
      <c r="Y101" s="151"/>
      <c r="Z101" s="151"/>
      <c r="AA101" s="151"/>
      <c r="AB101" s="151"/>
      <c r="AC101" s="151"/>
    </row>
    <row r="102" spans="1:29" ht="13.5" customHeight="1" x14ac:dyDescent="0.2">
      <c r="B102" s="491"/>
      <c r="C102" s="285" t="s">
        <v>66</v>
      </c>
      <c r="D102" s="494"/>
      <c r="E102" s="170"/>
      <c r="F102" s="151"/>
      <c r="G102" s="151"/>
      <c r="R102" s="135"/>
      <c r="U102" s="151"/>
      <c r="V102" s="151"/>
      <c r="W102" s="151"/>
      <c r="X102" s="151"/>
      <c r="Y102" s="151"/>
      <c r="Z102" s="151"/>
      <c r="AA102" s="151"/>
      <c r="AB102" s="151"/>
      <c r="AC102" s="151"/>
    </row>
    <row r="103" spans="1:29" s="151" customFormat="1" ht="13.5" customHeight="1" thickBot="1" x14ac:dyDescent="0.25">
      <c r="A103" s="135"/>
      <c r="B103" s="492"/>
      <c r="C103" s="495" t="s">
        <v>284</v>
      </c>
      <c r="D103" s="496"/>
      <c r="E103" s="172"/>
      <c r="H103" s="135"/>
      <c r="I103" s="135"/>
      <c r="R103" s="135"/>
      <c r="S103" s="135"/>
      <c r="T103" s="135"/>
    </row>
    <row r="104" spans="1:29" x14ac:dyDescent="0.2">
      <c r="B104" s="490">
        <v>10</v>
      </c>
      <c r="C104" s="335" t="s">
        <v>93</v>
      </c>
      <c r="D104" s="338"/>
      <c r="E104" s="164"/>
      <c r="F104" s="151"/>
      <c r="G104" s="151"/>
      <c r="L104" s="135"/>
      <c r="M104" s="135"/>
      <c r="N104" s="135"/>
      <c r="O104" s="135"/>
      <c r="P104" s="135"/>
      <c r="Q104" s="135"/>
      <c r="R104" s="135"/>
      <c r="U104" s="151"/>
      <c r="V104" s="151"/>
      <c r="W104" s="151"/>
      <c r="X104" s="151"/>
      <c r="Y104" s="151"/>
      <c r="Z104" s="151"/>
      <c r="AA104" s="151"/>
      <c r="AB104" s="151"/>
      <c r="AC104" s="151"/>
    </row>
    <row r="105" spans="1:29" x14ac:dyDescent="0.2">
      <c r="B105" s="491"/>
      <c r="C105" s="338" t="s">
        <v>59</v>
      </c>
      <c r="D105" s="493"/>
      <c r="E105" s="165"/>
      <c r="F105" s="151"/>
      <c r="G105" s="151"/>
      <c r="P105" s="135"/>
      <c r="Q105" s="135"/>
      <c r="R105" s="135"/>
      <c r="AC105" s="151"/>
    </row>
    <row r="106" spans="1:29" s="151" customFormat="1" x14ac:dyDescent="0.2">
      <c r="A106" s="135"/>
      <c r="B106" s="491"/>
      <c r="C106" s="285" t="s">
        <v>169</v>
      </c>
      <c r="D106" s="167" t="s">
        <v>60</v>
      </c>
      <c r="E106" s="168"/>
      <c r="H106" s="135"/>
      <c r="I106" s="135"/>
      <c r="P106" s="135"/>
      <c r="Q106" s="135"/>
      <c r="R106" s="135"/>
      <c r="S106" s="135"/>
      <c r="T106" s="135"/>
      <c r="U106" s="135"/>
      <c r="V106" s="135"/>
      <c r="W106" s="135"/>
      <c r="X106" s="135"/>
      <c r="Y106" s="135"/>
      <c r="Z106" s="135"/>
      <c r="AA106" s="135"/>
      <c r="AB106" s="135"/>
    </row>
    <row r="107" spans="1:29" s="151" customFormat="1" x14ac:dyDescent="0.2">
      <c r="A107" s="135"/>
      <c r="B107" s="491"/>
      <c r="C107" s="337"/>
      <c r="D107" s="169" t="s">
        <v>61</v>
      </c>
      <c r="E107" s="168"/>
      <c r="H107" s="135"/>
      <c r="I107" s="135"/>
      <c r="P107" s="135"/>
      <c r="Q107" s="135"/>
      <c r="R107" s="135"/>
      <c r="S107" s="135"/>
      <c r="T107" s="135"/>
    </row>
    <row r="108" spans="1:29" s="151" customFormat="1" x14ac:dyDescent="0.2">
      <c r="A108" s="135"/>
      <c r="B108" s="491"/>
      <c r="C108" s="285" t="s">
        <v>62</v>
      </c>
      <c r="D108" s="163" t="s">
        <v>103</v>
      </c>
      <c r="E108" s="168"/>
      <c r="H108" s="135"/>
      <c r="I108" s="135"/>
      <c r="P108" s="135"/>
      <c r="Q108" s="135"/>
      <c r="R108" s="135"/>
      <c r="S108" s="135"/>
      <c r="T108" s="135"/>
    </row>
    <row r="109" spans="1:29" x14ac:dyDescent="0.2">
      <c r="B109" s="491"/>
      <c r="C109" s="337"/>
      <c r="D109" s="163" t="s">
        <v>63</v>
      </c>
      <c r="E109" s="168"/>
      <c r="F109" s="151"/>
      <c r="G109" s="151"/>
      <c r="P109" s="135"/>
      <c r="Q109" s="135"/>
      <c r="R109" s="135"/>
      <c r="U109" s="151"/>
      <c r="V109" s="151"/>
      <c r="W109" s="151"/>
      <c r="X109" s="151"/>
      <c r="Y109" s="151"/>
      <c r="Z109" s="151"/>
      <c r="AA109" s="151"/>
      <c r="AB109" s="151"/>
      <c r="AC109" s="151"/>
    </row>
    <row r="110" spans="1:29" x14ac:dyDescent="0.2">
      <c r="B110" s="491"/>
      <c r="C110" s="338" t="s">
        <v>64</v>
      </c>
      <c r="D110" s="493"/>
      <c r="E110" s="168"/>
      <c r="F110" s="151"/>
      <c r="G110" s="151"/>
      <c r="P110" s="135"/>
      <c r="Q110" s="135"/>
      <c r="R110" s="135"/>
      <c r="U110" s="151"/>
      <c r="V110" s="151"/>
      <c r="W110" s="151"/>
      <c r="X110" s="151"/>
      <c r="Y110" s="151"/>
      <c r="Z110" s="151"/>
      <c r="AA110" s="151"/>
      <c r="AB110" s="151"/>
      <c r="AC110" s="151"/>
    </row>
    <row r="111" spans="1:29" ht="13.5" customHeight="1" x14ac:dyDescent="0.2">
      <c r="B111" s="491"/>
      <c r="C111" s="338" t="s">
        <v>65</v>
      </c>
      <c r="D111" s="493"/>
      <c r="E111" s="168"/>
      <c r="F111" s="151"/>
      <c r="G111" s="151"/>
      <c r="P111" s="135"/>
      <c r="Q111" s="135"/>
      <c r="R111" s="135"/>
      <c r="U111" s="151"/>
      <c r="V111" s="151"/>
      <c r="W111" s="151"/>
      <c r="X111" s="151"/>
      <c r="Y111" s="151"/>
      <c r="Z111" s="151"/>
      <c r="AA111" s="151"/>
      <c r="AB111" s="151"/>
      <c r="AC111" s="151"/>
    </row>
    <row r="112" spans="1:29" ht="13.5" customHeight="1" x14ac:dyDescent="0.2">
      <c r="B112" s="491"/>
      <c r="C112" s="285" t="s">
        <v>66</v>
      </c>
      <c r="D112" s="494"/>
      <c r="E112" s="170"/>
      <c r="F112" s="151"/>
      <c r="G112" s="151"/>
      <c r="R112" s="135"/>
      <c r="U112" s="151"/>
      <c r="V112" s="151"/>
      <c r="W112" s="151"/>
      <c r="X112" s="151"/>
      <c r="Y112" s="151"/>
      <c r="Z112" s="151"/>
      <c r="AA112" s="151"/>
      <c r="AB112" s="151"/>
      <c r="AC112" s="151"/>
    </row>
    <row r="113" spans="1:50" s="151" customFormat="1" ht="13.5" customHeight="1" thickBot="1" x14ac:dyDescent="0.25">
      <c r="A113" s="135"/>
      <c r="B113" s="492"/>
      <c r="C113" s="495" t="s">
        <v>284</v>
      </c>
      <c r="D113" s="496"/>
      <c r="E113" s="172"/>
      <c r="H113" s="135"/>
      <c r="I113" s="135"/>
      <c r="R113" s="135"/>
      <c r="S113" s="135"/>
      <c r="T113" s="135"/>
    </row>
    <row r="114" spans="1:50" s="151" customFormat="1" x14ac:dyDescent="0.2">
      <c r="A114" s="135"/>
      <c r="B114" s="174"/>
      <c r="C114" s="135"/>
      <c r="D114" s="135"/>
      <c r="E114" s="135"/>
      <c r="F114" s="150"/>
      <c r="G114" s="135"/>
      <c r="H114" s="135"/>
      <c r="I114" s="135"/>
      <c r="L114" s="135"/>
      <c r="M114" s="135"/>
      <c r="N114" s="135"/>
      <c r="O114" s="135"/>
      <c r="P114" s="135"/>
      <c r="Q114" s="135"/>
      <c r="R114" s="135"/>
      <c r="S114" s="135"/>
      <c r="T114" s="135"/>
      <c r="U114" s="135"/>
      <c r="V114" s="135"/>
      <c r="W114" s="135"/>
      <c r="X114" s="135"/>
      <c r="Y114" s="135"/>
      <c r="Z114" s="135"/>
      <c r="AA114" s="135"/>
      <c r="AB114" s="135"/>
    </row>
    <row r="115" spans="1:50" s="151" customFormat="1" x14ac:dyDescent="0.2">
      <c r="A115" s="135"/>
      <c r="B115" s="135"/>
      <c r="C115" s="135"/>
      <c r="D115" s="135"/>
      <c r="E115" s="135"/>
      <c r="F115" s="150"/>
      <c r="G115" s="135"/>
      <c r="H115" s="135"/>
      <c r="I115" s="135"/>
      <c r="P115" s="135"/>
      <c r="Q115" s="135"/>
      <c r="R115" s="135"/>
      <c r="S115" s="135"/>
      <c r="T115" s="135"/>
      <c r="U115" s="135"/>
      <c r="V115" s="135"/>
      <c r="W115" s="135"/>
      <c r="X115" s="135"/>
      <c r="Y115" s="135"/>
      <c r="Z115" s="135"/>
      <c r="AA115" s="135"/>
      <c r="AB115" s="135"/>
    </row>
    <row r="116" spans="1:50" s="151" customFormat="1" x14ac:dyDescent="0.2">
      <c r="A116" s="135"/>
      <c r="B116" s="135"/>
      <c r="C116" s="135"/>
      <c r="D116" s="135"/>
      <c r="E116" s="135"/>
      <c r="F116" s="150"/>
      <c r="G116" s="135"/>
      <c r="H116" s="135"/>
      <c r="I116" s="135"/>
      <c r="P116" s="135"/>
      <c r="Q116" s="135"/>
      <c r="R116" s="135"/>
      <c r="S116" s="135"/>
      <c r="T116" s="135"/>
      <c r="U116" s="135"/>
      <c r="V116" s="135"/>
      <c r="W116" s="135"/>
      <c r="X116" s="135"/>
      <c r="Y116" s="135"/>
      <c r="Z116" s="135"/>
      <c r="AA116" s="135"/>
      <c r="AB116" s="135"/>
    </row>
    <row r="117" spans="1:50" s="151" customFormat="1" x14ac:dyDescent="0.2">
      <c r="A117" s="135"/>
      <c r="B117" s="135"/>
      <c r="C117" s="135"/>
      <c r="D117" s="135"/>
      <c r="E117" s="135"/>
      <c r="F117" s="150"/>
      <c r="G117" s="135"/>
      <c r="H117" s="135"/>
      <c r="I117" s="135"/>
      <c r="P117" s="135"/>
      <c r="Q117" s="135"/>
      <c r="R117" s="135"/>
      <c r="S117" s="135"/>
      <c r="T117" s="135"/>
    </row>
    <row r="118" spans="1:50" s="151" customFormat="1" x14ac:dyDescent="0.2">
      <c r="A118" s="135"/>
      <c r="B118" s="135"/>
      <c r="C118" s="135"/>
      <c r="D118" s="135"/>
      <c r="E118" s="135"/>
      <c r="F118" s="150"/>
      <c r="G118" s="135"/>
      <c r="H118" s="135"/>
      <c r="I118" s="135"/>
      <c r="R118" s="135"/>
      <c r="S118" s="135"/>
      <c r="T118" s="135"/>
    </row>
    <row r="119" spans="1:50" x14ac:dyDescent="0.2">
      <c r="R119" s="135"/>
      <c r="U119" s="151"/>
      <c r="V119" s="151"/>
      <c r="W119" s="151"/>
      <c r="X119" s="151"/>
      <c r="Y119" s="151"/>
      <c r="Z119" s="151"/>
      <c r="AA119" s="151"/>
      <c r="AB119" s="151"/>
      <c r="AC119" s="151"/>
    </row>
    <row r="120" spans="1:50" x14ac:dyDescent="0.2">
      <c r="L120" s="135"/>
      <c r="M120" s="135"/>
      <c r="N120" s="135"/>
      <c r="O120" s="135"/>
      <c r="R120" s="135"/>
      <c r="U120" s="151"/>
      <c r="V120" s="151"/>
      <c r="W120" s="151"/>
      <c r="X120" s="151"/>
      <c r="Y120" s="151"/>
      <c r="Z120" s="151"/>
      <c r="AA120" s="151"/>
      <c r="AB120" s="151"/>
    </row>
    <row r="121" spans="1:50" s="151" customFormat="1" x14ac:dyDescent="0.2">
      <c r="A121" s="135"/>
      <c r="B121" s="135"/>
      <c r="C121" s="135"/>
      <c r="D121" s="135"/>
      <c r="E121" s="135"/>
      <c r="F121" s="150"/>
      <c r="G121" s="135"/>
      <c r="H121" s="135"/>
      <c r="I121" s="135"/>
      <c r="L121" s="135"/>
      <c r="M121" s="135"/>
      <c r="N121" s="135"/>
      <c r="O121" s="135"/>
      <c r="R121" s="135"/>
      <c r="S121" s="135"/>
      <c r="T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row>
    <row r="122" spans="1:50" s="151" customFormat="1" x14ac:dyDescent="0.2">
      <c r="A122" s="135"/>
      <c r="B122" s="135"/>
      <c r="C122" s="135"/>
      <c r="D122" s="135"/>
      <c r="E122" s="135"/>
      <c r="F122" s="150"/>
      <c r="G122" s="135"/>
      <c r="H122" s="135"/>
      <c r="I122" s="135"/>
      <c r="L122" s="135"/>
      <c r="M122" s="135"/>
      <c r="N122" s="135"/>
      <c r="O122" s="135"/>
      <c r="P122" s="135"/>
      <c r="Q122" s="135"/>
      <c r="R122" s="135"/>
      <c r="S122" s="135"/>
      <c r="T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row>
    <row r="123" spans="1:50" s="151" customFormat="1" x14ac:dyDescent="0.2">
      <c r="A123" s="135"/>
      <c r="B123" s="135"/>
      <c r="C123" s="135"/>
      <c r="D123" s="135"/>
      <c r="E123" s="135"/>
      <c r="F123" s="150"/>
      <c r="G123" s="135"/>
      <c r="H123" s="135"/>
      <c r="I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row>
    <row r="124" spans="1:50" s="151" customFormat="1" x14ac:dyDescent="0.2">
      <c r="A124" s="135"/>
      <c r="B124" s="135"/>
      <c r="C124" s="135"/>
      <c r="D124" s="135"/>
      <c r="E124" s="135"/>
      <c r="F124" s="150"/>
      <c r="G124" s="135"/>
      <c r="H124" s="135"/>
      <c r="I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row>
    <row r="125" spans="1:50" s="151" customFormat="1" x14ac:dyDescent="0.2">
      <c r="A125" s="135"/>
      <c r="B125" s="135"/>
      <c r="C125" s="135"/>
      <c r="D125" s="135"/>
      <c r="E125" s="135"/>
      <c r="F125" s="150"/>
      <c r="G125" s="135"/>
      <c r="H125" s="135"/>
      <c r="I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row>
    <row r="126" spans="1:50" s="151" customFormat="1" x14ac:dyDescent="0.2">
      <c r="A126" s="135"/>
      <c r="B126" s="135"/>
      <c r="C126" s="135"/>
      <c r="D126" s="135"/>
      <c r="E126" s="135"/>
      <c r="F126" s="150"/>
      <c r="G126" s="135"/>
      <c r="H126" s="135"/>
      <c r="I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row>
    <row r="127" spans="1:50" s="151" customFormat="1" x14ac:dyDescent="0.2">
      <c r="A127" s="135"/>
      <c r="B127" s="135"/>
      <c r="C127" s="135"/>
      <c r="D127" s="135"/>
      <c r="E127" s="135"/>
      <c r="F127" s="150"/>
      <c r="G127" s="135"/>
      <c r="H127" s="135"/>
      <c r="I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row>
    <row r="128" spans="1:50" s="151" customFormat="1" x14ac:dyDescent="0.2">
      <c r="A128" s="135"/>
      <c r="B128" s="135"/>
      <c r="C128" s="135"/>
      <c r="D128" s="135"/>
      <c r="E128" s="135"/>
      <c r="F128" s="150"/>
      <c r="G128" s="135"/>
      <c r="H128" s="135"/>
      <c r="I128" s="135"/>
      <c r="L128" s="135"/>
      <c r="M128" s="135"/>
      <c r="N128" s="135"/>
      <c r="O128" s="135"/>
      <c r="P128" s="135"/>
      <c r="Q128" s="135"/>
      <c r="R128" s="135"/>
      <c r="S128" s="135"/>
      <c r="T128" s="135"/>
      <c r="U128" s="135"/>
      <c r="V128" s="135"/>
      <c r="W128" s="135"/>
      <c r="X128" s="135"/>
      <c r="Y128" s="135"/>
      <c r="Z128" s="135"/>
      <c r="AA128" s="135"/>
      <c r="AB128" s="135"/>
    </row>
    <row r="129" spans="1:50" s="151" customFormat="1" x14ac:dyDescent="0.2">
      <c r="A129" s="135"/>
      <c r="B129" s="135"/>
      <c r="C129" s="135"/>
      <c r="D129" s="135"/>
      <c r="E129" s="135"/>
      <c r="F129" s="150"/>
      <c r="G129" s="135"/>
      <c r="H129" s="135"/>
      <c r="I129" s="135"/>
      <c r="P129" s="135"/>
      <c r="Q129" s="135"/>
      <c r="R129" s="135"/>
      <c r="S129" s="135"/>
      <c r="T129" s="135"/>
      <c r="U129" s="135"/>
      <c r="V129" s="135"/>
      <c r="W129" s="135"/>
      <c r="X129" s="135"/>
      <c r="Y129" s="135"/>
      <c r="Z129" s="135"/>
      <c r="AA129" s="135"/>
      <c r="AB129" s="135"/>
    </row>
    <row r="130" spans="1:50" s="151" customFormat="1" x14ac:dyDescent="0.2">
      <c r="A130" s="135"/>
      <c r="B130" s="135"/>
      <c r="C130" s="135"/>
      <c r="D130" s="135"/>
      <c r="E130" s="135"/>
      <c r="F130" s="150"/>
      <c r="G130" s="135"/>
      <c r="H130" s="135"/>
      <c r="I130" s="135"/>
      <c r="P130" s="135"/>
      <c r="Q130" s="135"/>
      <c r="R130" s="135"/>
      <c r="S130" s="135"/>
      <c r="T130" s="135"/>
      <c r="U130" s="135"/>
      <c r="V130" s="135"/>
      <c r="W130" s="135"/>
      <c r="X130" s="135"/>
      <c r="Y130" s="135"/>
      <c r="Z130" s="135"/>
      <c r="AA130" s="135"/>
      <c r="AB130" s="135"/>
    </row>
    <row r="131" spans="1:50" s="151" customFormat="1" x14ac:dyDescent="0.2">
      <c r="A131" s="135"/>
      <c r="B131" s="135"/>
      <c r="C131" s="135"/>
      <c r="D131" s="135"/>
      <c r="E131" s="135"/>
      <c r="F131" s="150"/>
      <c r="G131" s="135"/>
      <c r="H131" s="135"/>
      <c r="I131" s="135"/>
      <c r="P131" s="135"/>
      <c r="Q131" s="135"/>
      <c r="R131" s="135"/>
      <c r="S131" s="135"/>
      <c r="T131" s="135"/>
    </row>
    <row r="132" spans="1:50" s="151" customFormat="1" x14ac:dyDescent="0.2">
      <c r="A132" s="135"/>
      <c r="B132" s="135"/>
      <c r="C132" s="135"/>
      <c r="D132" s="135"/>
      <c r="E132" s="135"/>
      <c r="F132" s="150"/>
      <c r="G132" s="135"/>
      <c r="H132" s="135"/>
      <c r="I132" s="135"/>
      <c r="R132" s="135"/>
      <c r="S132" s="135"/>
      <c r="T132" s="135"/>
    </row>
    <row r="133" spans="1:50" x14ac:dyDescent="0.2">
      <c r="R133" s="135"/>
      <c r="U133" s="151"/>
      <c r="V133" s="151"/>
      <c r="W133" s="151"/>
      <c r="X133" s="151"/>
      <c r="Y133" s="151"/>
      <c r="Z133" s="151"/>
      <c r="AA133" s="151"/>
      <c r="AB133" s="151"/>
      <c r="AC133" s="151"/>
    </row>
    <row r="134" spans="1:50" x14ac:dyDescent="0.2">
      <c r="L134" s="135"/>
      <c r="M134" s="135"/>
      <c r="N134" s="135"/>
      <c r="O134" s="135"/>
      <c r="R134" s="135"/>
      <c r="U134" s="151"/>
      <c r="V134" s="151"/>
      <c r="W134" s="151"/>
      <c r="X134" s="151"/>
      <c r="Y134" s="151"/>
      <c r="Z134" s="151"/>
      <c r="AA134" s="151"/>
      <c r="AB134" s="151"/>
    </row>
    <row r="135" spans="1:50" x14ac:dyDescent="0.2">
      <c r="R135" s="135"/>
      <c r="U135" s="151"/>
      <c r="V135" s="151"/>
      <c r="W135" s="151"/>
      <c r="X135" s="151"/>
      <c r="Y135" s="151"/>
      <c r="Z135" s="151"/>
      <c r="AA135" s="151"/>
      <c r="AB135" s="151"/>
    </row>
    <row r="136" spans="1:50" x14ac:dyDescent="0.2">
      <c r="R136" s="135"/>
    </row>
    <row r="137" spans="1:50" x14ac:dyDescent="0.2">
      <c r="P137" s="135"/>
      <c r="Q137" s="135"/>
      <c r="R137" s="135"/>
      <c r="U137" s="151"/>
      <c r="V137" s="151"/>
      <c r="W137" s="151"/>
      <c r="X137" s="151"/>
      <c r="Y137" s="151"/>
      <c r="Z137" s="151"/>
      <c r="AA137" s="151"/>
      <c r="AB137" s="151"/>
    </row>
    <row r="138" spans="1:50" x14ac:dyDescent="0.2">
      <c r="R138" s="135"/>
      <c r="U138" s="151"/>
      <c r="V138" s="151"/>
      <c r="W138" s="151"/>
      <c r="X138" s="151"/>
      <c r="Y138" s="151"/>
      <c r="Z138" s="151"/>
      <c r="AA138" s="151"/>
      <c r="AB138" s="151"/>
    </row>
    <row r="139" spans="1:50" x14ac:dyDescent="0.2">
      <c r="R139" s="135"/>
      <c r="U139" s="151"/>
      <c r="V139" s="151"/>
      <c r="W139" s="151"/>
      <c r="X139" s="151"/>
      <c r="Y139" s="151"/>
      <c r="Z139" s="151"/>
      <c r="AA139" s="151"/>
      <c r="AB139" s="151"/>
    </row>
    <row r="140" spans="1:50" x14ac:dyDescent="0.2">
      <c r="R140" s="135"/>
      <c r="U140" s="151"/>
      <c r="V140" s="151"/>
      <c r="W140" s="151"/>
      <c r="X140" s="151"/>
      <c r="Y140" s="151"/>
      <c r="Z140" s="151"/>
      <c r="AA140" s="151"/>
      <c r="AB140" s="151"/>
    </row>
    <row r="141" spans="1:50" s="151" customFormat="1" x14ac:dyDescent="0.2">
      <c r="A141" s="135"/>
      <c r="B141" s="135"/>
      <c r="C141" s="135"/>
      <c r="D141" s="135"/>
      <c r="E141" s="135"/>
      <c r="F141" s="150"/>
      <c r="G141" s="135"/>
      <c r="H141" s="135"/>
      <c r="I141" s="135"/>
      <c r="R141" s="135"/>
      <c r="S141" s="135"/>
      <c r="T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row>
    <row r="142" spans="1:50" s="151" customFormat="1" x14ac:dyDescent="0.2">
      <c r="A142" s="135"/>
      <c r="B142" s="135"/>
      <c r="C142" s="135"/>
      <c r="D142" s="135"/>
      <c r="E142" s="135"/>
      <c r="F142" s="150"/>
      <c r="G142" s="135"/>
      <c r="H142" s="135"/>
      <c r="I142" s="135"/>
      <c r="L142" s="135"/>
      <c r="M142" s="135"/>
      <c r="N142" s="135"/>
      <c r="O142" s="135"/>
      <c r="R142" s="135"/>
      <c r="S142" s="135"/>
      <c r="T142" s="135"/>
      <c r="AD142" s="135"/>
      <c r="AE142" s="135"/>
      <c r="AF142" s="135"/>
      <c r="AG142" s="135"/>
      <c r="AH142" s="135"/>
      <c r="AI142" s="135"/>
      <c r="AJ142" s="135"/>
      <c r="AK142" s="135"/>
      <c r="AL142" s="135"/>
      <c r="AM142" s="135"/>
      <c r="AN142" s="135"/>
      <c r="AO142" s="135"/>
      <c r="AP142" s="135"/>
    </row>
    <row r="143" spans="1:50" s="151" customFormat="1" x14ac:dyDescent="0.2">
      <c r="A143" s="135"/>
      <c r="B143" s="135"/>
      <c r="C143" s="135"/>
      <c r="D143" s="135"/>
      <c r="E143" s="135"/>
      <c r="F143" s="150"/>
      <c r="G143" s="135"/>
      <c r="H143" s="135"/>
      <c r="I143" s="135"/>
      <c r="L143" s="135"/>
      <c r="M143" s="135"/>
      <c r="N143" s="135"/>
      <c r="O143" s="135"/>
      <c r="R143" s="135"/>
      <c r="S143" s="135"/>
      <c r="T143" s="135"/>
      <c r="AD143" s="135"/>
      <c r="AE143" s="135"/>
      <c r="AF143" s="135"/>
      <c r="AG143" s="135"/>
      <c r="AH143" s="135"/>
      <c r="AI143" s="135"/>
      <c r="AJ143" s="135"/>
      <c r="AK143" s="135"/>
      <c r="AL143" s="135"/>
      <c r="AM143" s="135"/>
      <c r="AN143" s="135"/>
      <c r="AO143" s="135"/>
      <c r="AP143" s="135"/>
    </row>
    <row r="144" spans="1:50" s="151" customFormat="1" x14ac:dyDescent="0.2">
      <c r="A144" s="135"/>
      <c r="B144" s="135"/>
      <c r="C144" s="135"/>
      <c r="D144" s="135"/>
      <c r="E144" s="135"/>
      <c r="F144" s="150"/>
      <c r="G144" s="135"/>
      <c r="H144" s="135"/>
      <c r="I144" s="135"/>
      <c r="L144" s="135"/>
      <c r="M144" s="135"/>
      <c r="N144" s="135"/>
      <c r="O144" s="135"/>
      <c r="R144" s="135"/>
      <c r="S144" s="135"/>
      <c r="T144" s="135"/>
      <c r="U144" s="135"/>
      <c r="V144" s="135"/>
      <c r="W144" s="135"/>
      <c r="X144" s="135"/>
      <c r="Y144" s="135"/>
      <c r="Z144" s="135"/>
      <c r="AA144" s="135"/>
      <c r="AB144" s="135"/>
    </row>
    <row r="145" spans="1:50" s="151" customFormat="1" x14ac:dyDescent="0.2">
      <c r="A145" s="135"/>
      <c r="B145" s="135"/>
      <c r="C145" s="135"/>
      <c r="D145" s="135"/>
      <c r="E145" s="135"/>
      <c r="F145" s="150"/>
      <c r="G145" s="135"/>
      <c r="H145" s="135"/>
      <c r="I145" s="135"/>
      <c r="L145" s="135"/>
      <c r="M145" s="135"/>
      <c r="N145" s="135"/>
      <c r="O145" s="135"/>
      <c r="P145" s="135"/>
      <c r="Q145" s="135"/>
      <c r="R145" s="135"/>
      <c r="S145" s="135"/>
      <c r="T145" s="135"/>
      <c r="U145" s="135"/>
      <c r="V145" s="135"/>
      <c r="W145" s="135"/>
      <c r="X145" s="135"/>
      <c r="Y145" s="135"/>
      <c r="Z145" s="135"/>
      <c r="AA145" s="135"/>
      <c r="AB145" s="135"/>
    </row>
    <row r="146" spans="1:50" s="151" customFormat="1" x14ac:dyDescent="0.2">
      <c r="A146" s="135"/>
      <c r="B146" s="135"/>
      <c r="C146" s="135"/>
      <c r="D146" s="135"/>
      <c r="E146" s="135"/>
      <c r="F146" s="150"/>
      <c r="G146" s="135"/>
      <c r="H146" s="135"/>
      <c r="I146" s="135"/>
      <c r="L146" s="135"/>
      <c r="M146" s="135"/>
      <c r="N146" s="135"/>
      <c r="O146" s="135"/>
      <c r="P146" s="135"/>
      <c r="Q146" s="135"/>
      <c r="R146" s="135"/>
      <c r="S146" s="135"/>
      <c r="T146" s="135"/>
      <c r="U146" s="135"/>
      <c r="V146" s="135"/>
      <c r="W146" s="135"/>
      <c r="X146" s="135"/>
      <c r="Y146" s="135"/>
      <c r="Z146" s="135"/>
      <c r="AA146" s="135"/>
      <c r="AB146" s="135"/>
    </row>
    <row r="147" spans="1:50" x14ac:dyDescent="0.2">
      <c r="L147" s="135"/>
      <c r="M147" s="135"/>
      <c r="N147" s="135"/>
      <c r="O147" s="135"/>
      <c r="P147" s="135"/>
      <c r="Q147" s="135"/>
      <c r="R147" s="135"/>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row>
    <row r="148" spans="1:50" x14ac:dyDescent="0.2">
      <c r="P148" s="135"/>
      <c r="Q148" s="135"/>
      <c r="R148" s="135"/>
      <c r="AC148" s="151"/>
    </row>
    <row r="149" spans="1:50" x14ac:dyDescent="0.2">
      <c r="L149" s="135"/>
      <c r="M149" s="135"/>
      <c r="N149" s="135"/>
      <c r="O149" s="135"/>
      <c r="P149" s="135"/>
      <c r="Q149" s="135"/>
      <c r="R149" s="135"/>
      <c r="AC149" s="151"/>
    </row>
    <row r="150" spans="1:50" x14ac:dyDescent="0.2">
      <c r="P150" s="135"/>
      <c r="Q150" s="135"/>
      <c r="R150" s="135"/>
      <c r="AC150" s="151"/>
    </row>
    <row r="151" spans="1:50" x14ac:dyDescent="0.2">
      <c r="P151" s="135"/>
      <c r="Q151" s="135"/>
      <c r="R151" s="135"/>
      <c r="AC151" s="151"/>
    </row>
    <row r="152" spans="1:50" x14ac:dyDescent="0.2">
      <c r="P152" s="135"/>
      <c r="Q152" s="135"/>
      <c r="R152" s="135"/>
      <c r="U152" s="151"/>
      <c r="V152" s="151"/>
      <c r="W152" s="151"/>
      <c r="X152" s="151"/>
      <c r="Y152" s="151"/>
      <c r="Z152" s="151"/>
      <c r="AA152" s="151"/>
      <c r="AB152" s="151"/>
      <c r="AC152" s="151"/>
    </row>
    <row r="153" spans="1:50" x14ac:dyDescent="0.2">
      <c r="R153" s="135"/>
      <c r="U153" s="151"/>
      <c r="V153" s="151"/>
      <c r="W153" s="151"/>
      <c r="X153" s="151"/>
      <c r="Y153" s="151"/>
      <c r="Z153" s="151"/>
      <c r="AA153" s="151"/>
      <c r="AB153" s="151"/>
      <c r="AC153" s="151"/>
    </row>
    <row r="154" spans="1:50" x14ac:dyDescent="0.2">
      <c r="R154" s="135"/>
      <c r="U154" s="151"/>
      <c r="V154" s="151"/>
      <c r="W154" s="151"/>
      <c r="X154" s="151"/>
      <c r="Y154" s="151"/>
      <c r="Z154" s="151"/>
      <c r="AA154" s="151"/>
      <c r="AB154" s="151"/>
      <c r="AC154" s="151"/>
    </row>
    <row r="155" spans="1:50" s="151" customFormat="1" x14ac:dyDescent="0.2">
      <c r="A155" s="135"/>
      <c r="B155" s="135"/>
      <c r="C155" s="135"/>
      <c r="D155" s="135"/>
      <c r="E155" s="135"/>
      <c r="F155" s="150"/>
      <c r="G155" s="135"/>
      <c r="H155" s="135"/>
      <c r="I155" s="135"/>
      <c r="L155" s="135"/>
      <c r="M155" s="135"/>
      <c r="N155" s="135"/>
      <c r="O155" s="135"/>
      <c r="R155" s="135"/>
      <c r="S155" s="135"/>
      <c r="T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row>
    <row r="156" spans="1:50" s="151" customFormat="1" x14ac:dyDescent="0.2">
      <c r="A156" s="135"/>
      <c r="B156" s="135"/>
      <c r="C156" s="135"/>
      <c r="D156" s="135"/>
      <c r="E156" s="135"/>
      <c r="F156" s="150"/>
      <c r="G156" s="135"/>
      <c r="H156" s="135"/>
      <c r="I156" s="135"/>
      <c r="L156" s="135"/>
      <c r="M156" s="135"/>
      <c r="N156" s="135"/>
      <c r="O156" s="135"/>
      <c r="R156" s="135"/>
      <c r="S156" s="135"/>
      <c r="T156" s="135"/>
      <c r="AC156" s="135"/>
      <c r="AD156" s="135"/>
      <c r="AE156" s="135"/>
      <c r="AF156" s="135"/>
      <c r="AG156" s="135"/>
      <c r="AH156" s="135"/>
      <c r="AI156" s="135"/>
      <c r="AJ156" s="135"/>
      <c r="AK156" s="135"/>
      <c r="AL156" s="135"/>
      <c r="AM156" s="135"/>
      <c r="AN156" s="135"/>
      <c r="AO156" s="135"/>
      <c r="AP156" s="135"/>
    </row>
    <row r="157" spans="1:50" s="151" customFormat="1" x14ac:dyDescent="0.2">
      <c r="A157" s="135"/>
      <c r="B157" s="135"/>
      <c r="C157" s="135"/>
      <c r="D157" s="135"/>
      <c r="E157" s="135"/>
      <c r="F157" s="150"/>
      <c r="G157" s="135"/>
      <c r="H157" s="135"/>
      <c r="I157" s="135"/>
      <c r="L157" s="135"/>
      <c r="M157" s="135"/>
      <c r="N157" s="135"/>
      <c r="O157" s="135"/>
      <c r="R157" s="135"/>
      <c r="S157" s="135"/>
      <c r="T157" s="135"/>
      <c r="AC157" s="135"/>
      <c r="AD157" s="135"/>
      <c r="AE157" s="135"/>
      <c r="AF157" s="135"/>
      <c r="AG157" s="135"/>
      <c r="AH157" s="135"/>
      <c r="AI157" s="135"/>
      <c r="AJ157" s="135"/>
      <c r="AK157" s="135"/>
      <c r="AL157" s="135"/>
      <c r="AM157" s="135"/>
      <c r="AN157" s="135"/>
      <c r="AO157" s="135"/>
      <c r="AP157" s="135"/>
    </row>
    <row r="158" spans="1:50" s="151" customFormat="1" x14ac:dyDescent="0.2">
      <c r="A158" s="135"/>
      <c r="B158" s="135"/>
      <c r="C158" s="135"/>
      <c r="D158" s="135"/>
      <c r="E158" s="135"/>
      <c r="F158" s="150"/>
      <c r="G158" s="135"/>
      <c r="H158" s="135"/>
      <c r="I158" s="135"/>
      <c r="L158" s="135"/>
      <c r="M158" s="135"/>
      <c r="N158" s="135"/>
      <c r="O158" s="135"/>
      <c r="R158" s="135"/>
      <c r="S158" s="135"/>
      <c r="T158" s="135"/>
      <c r="U158" s="135"/>
      <c r="V158" s="135"/>
      <c r="W158" s="135"/>
      <c r="X158" s="135"/>
      <c r="Y158" s="135"/>
      <c r="Z158" s="135"/>
      <c r="AA158" s="135"/>
      <c r="AB158" s="135"/>
      <c r="AC158" s="135"/>
    </row>
    <row r="159" spans="1:50" s="151" customFormat="1" x14ac:dyDescent="0.2">
      <c r="A159" s="135"/>
      <c r="B159" s="135"/>
      <c r="C159" s="135"/>
      <c r="D159" s="135"/>
      <c r="E159" s="135"/>
      <c r="F159" s="150"/>
      <c r="G159" s="135"/>
      <c r="H159" s="135"/>
      <c r="I159" s="135"/>
      <c r="L159" s="135"/>
      <c r="M159" s="135"/>
      <c r="N159" s="135"/>
      <c r="O159" s="135"/>
      <c r="P159" s="135"/>
      <c r="Q159" s="135"/>
      <c r="R159" s="135"/>
      <c r="S159" s="135"/>
      <c r="T159" s="135"/>
      <c r="U159" s="135"/>
      <c r="V159" s="135"/>
      <c r="W159" s="135"/>
      <c r="X159" s="135"/>
      <c r="Y159" s="135"/>
      <c r="Z159" s="135"/>
      <c r="AA159" s="135"/>
      <c r="AB159" s="135"/>
      <c r="AC159" s="135"/>
    </row>
    <row r="160" spans="1:50" x14ac:dyDescent="0.2">
      <c r="R160" s="135"/>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row>
    <row r="161" spans="1:50" s="151" customFormat="1" x14ac:dyDescent="0.2">
      <c r="A161" s="135"/>
      <c r="B161" s="135"/>
      <c r="C161" s="135"/>
      <c r="D161" s="135"/>
      <c r="E161" s="135"/>
      <c r="F161" s="150"/>
      <c r="G161" s="135"/>
      <c r="H161" s="135"/>
      <c r="I161" s="135"/>
      <c r="P161" s="135"/>
      <c r="Q161" s="135"/>
      <c r="R161" s="135"/>
      <c r="S161" s="135"/>
      <c r="T161" s="135"/>
      <c r="U161" s="135"/>
      <c r="V161" s="135"/>
      <c r="W161" s="135"/>
      <c r="X161" s="135"/>
      <c r="Y161" s="135"/>
      <c r="Z161" s="135"/>
      <c r="AA161" s="135"/>
      <c r="AB161" s="135"/>
      <c r="AC161" s="135"/>
      <c r="AQ161" s="135"/>
      <c r="AR161" s="135"/>
      <c r="AS161" s="135"/>
      <c r="AT161" s="135"/>
      <c r="AU161" s="135"/>
      <c r="AV161" s="135"/>
      <c r="AW161" s="135"/>
      <c r="AX161" s="135"/>
    </row>
    <row r="162" spans="1:50" s="151" customFormat="1" x14ac:dyDescent="0.2">
      <c r="A162" s="135"/>
      <c r="B162" s="135"/>
      <c r="C162" s="135"/>
      <c r="D162" s="135"/>
      <c r="E162" s="135"/>
      <c r="F162" s="150"/>
      <c r="G162" s="135"/>
      <c r="H162" s="135"/>
      <c r="I162" s="135"/>
      <c r="J162" s="135"/>
      <c r="K162" s="135"/>
      <c r="P162" s="135"/>
      <c r="Q162" s="135"/>
      <c r="R162" s="135"/>
      <c r="S162" s="135"/>
      <c r="T162" s="135"/>
      <c r="U162" s="135"/>
      <c r="V162" s="135"/>
      <c r="W162" s="135"/>
      <c r="X162" s="135"/>
      <c r="Y162" s="135"/>
      <c r="Z162" s="135"/>
      <c r="AA162" s="135"/>
      <c r="AB162" s="135"/>
      <c r="AC162" s="135"/>
    </row>
    <row r="163" spans="1:50" s="151" customFormat="1" x14ac:dyDescent="0.2">
      <c r="A163" s="135"/>
      <c r="B163" s="135"/>
      <c r="C163" s="135"/>
      <c r="D163" s="135"/>
      <c r="E163" s="135"/>
      <c r="F163" s="150"/>
      <c r="G163" s="135"/>
      <c r="H163" s="135"/>
      <c r="I163" s="135"/>
      <c r="J163" s="135"/>
      <c r="K163" s="135"/>
      <c r="R163" s="135"/>
      <c r="S163" s="135"/>
      <c r="U163" s="135"/>
      <c r="V163" s="135"/>
      <c r="W163" s="135"/>
      <c r="X163" s="135"/>
      <c r="Y163" s="135"/>
      <c r="Z163" s="135"/>
      <c r="AA163" s="135"/>
      <c r="AB163" s="135"/>
      <c r="AD163" s="135"/>
      <c r="AE163" s="135"/>
      <c r="AF163" s="135"/>
      <c r="AG163" s="135"/>
      <c r="AH163" s="135"/>
      <c r="AI163" s="135"/>
      <c r="AJ163" s="135"/>
      <c r="AK163" s="135"/>
      <c r="AL163" s="135"/>
      <c r="AM163" s="135"/>
      <c r="AN163" s="135"/>
      <c r="AO163" s="135"/>
      <c r="AP163" s="135"/>
    </row>
    <row r="164" spans="1:50" s="151" customFormat="1" x14ac:dyDescent="0.2">
      <c r="A164" s="135"/>
      <c r="B164" s="135"/>
      <c r="C164" s="135"/>
      <c r="D164" s="135"/>
      <c r="E164" s="135"/>
      <c r="F164" s="150"/>
      <c r="G164" s="135"/>
      <c r="H164" s="135"/>
      <c r="I164" s="135"/>
      <c r="J164" s="135"/>
      <c r="K164" s="135"/>
      <c r="R164" s="135"/>
      <c r="S164" s="135"/>
      <c r="U164" s="135"/>
      <c r="V164" s="135"/>
      <c r="W164" s="135"/>
      <c r="X164" s="135"/>
      <c r="Y164" s="135"/>
      <c r="Z164" s="135"/>
      <c r="AA164" s="135"/>
      <c r="AB164" s="135"/>
    </row>
    <row r="165" spans="1:50" s="151" customFormat="1" x14ac:dyDescent="0.2">
      <c r="A165" s="135"/>
      <c r="B165" s="135"/>
      <c r="C165" s="135"/>
      <c r="D165" s="135"/>
      <c r="E165" s="135"/>
      <c r="F165" s="150"/>
      <c r="G165" s="135"/>
      <c r="H165" s="135"/>
      <c r="I165" s="135"/>
      <c r="J165" s="135"/>
      <c r="K165" s="135"/>
      <c r="R165" s="135"/>
      <c r="S165" s="135"/>
      <c r="U165" s="135"/>
      <c r="V165" s="135"/>
      <c r="W165" s="135"/>
      <c r="X165" s="135"/>
      <c r="Y165" s="135"/>
      <c r="Z165" s="135"/>
      <c r="AA165" s="135"/>
      <c r="AB165" s="135"/>
    </row>
    <row r="166" spans="1:50" s="151" customFormat="1" x14ac:dyDescent="0.2">
      <c r="A166" s="135"/>
      <c r="B166" s="135"/>
      <c r="C166" s="135"/>
      <c r="D166" s="135"/>
      <c r="E166" s="135"/>
      <c r="F166" s="150"/>
      <c r="G166" s="135"/>
      <c r="H166" s="135"/>
      <c r="I166" s="135"/>
      <c r="J166" s="135"/>
      <c r="K166" s="135"/>
      <c r="R166" s="135"/>
      <c r="S166" s="135"/>
      <c r="U166" s="135"/>
      <c r="V166" s="135"/>
      <c r="W166" s="135"/>
      <c r="X166" s="135"/>
      <c r="Y166" s="135"/>
      <c r="Z166" s="135"/>
      <c r="AA166" s="135"/>
      <c r="AB166" s="135"/>
    </row>
    <row r="167" spans="1:50" s="151" customFormat="1" x14ac:dyDescent="0.2">
      <c r="A167" s="135"/>
      <c r="B167" s="135"/>
      <c r="C167" s="135"/>
      <c r="D167" s="135"/>
      <c r="E167" s="135"/>
      <c r="F167" s="150"/>
      <c r="G167" s="135"/>
      <c r="H167" s="135"/>
      <c r="I167" s="135"/>
      <c r="J167" s="135"/>
      <c r="K167" s="135"/>
      <c r="P167" s="135"/>
      <c r="Q167" s="135"/>
      <c r="R167" s="135"/>
      <c r="S167" s="135"/>
      <c r="U167" s="135"/>
      <c r="V167" s="135"/>
      <c r="W167" s="135"/>
      <c r="X167" s="135"/>
      <c r="Y167" s="135"/>
      <c r="Z167" s="135"/>
      <c r="AA167" s="135"/>
      <c r="AB167" s="135"/>
    </row>
    <row r="168" spans="1:50" x14ac:dyDescent="0.2">
      <c r="J168" s="135"/>
      <c r="K168" s="135"/>
      <c r="P168" s="135"/>
      <c r="Q168" s="135"/>
      <c r="R168" s="135"/>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row>
    <row r="169" spans="1:50" x14ac:dyDescent="0.2">
      <c r="J169" s="135"/>
      <c r="K169" s="135"/>
      <c r="P169" s="135"/>
      <c r="Q169" s="135"/>
      <c r="R169" s="135"/>
      <c r="AD169" s="151"/>
      <c r="AE169" s="151"/>
      <c r="AF169" s="151"/>
      <c r="AG169" s="151"/>
      <c r="AH169" s="151"/>
      <c r="AI169" s="151"/>
      <c r="AJ169" s="151"/>
      <c r="AK169" s="151"/>
      <c r="AL169" s="151"/>
      <c r="AM169" s="151"/>
      <c r="AN169" s="151"/>
      <c r="AO169" s="151"/>
      <c r="AP169" s="151"/>
    </row>
    <row r="170" spans="1:50" x14ac:dyDescent="0.2">
      <c r="J170" s="135"/>
      <c r="K170" s="135"/>
      <c r="R170" s="135"/>
      <c r="AD170" s="151"/>
      <c r="AE170" s="151"/>
      <c r="AF170" s="151"/>
      <c r="AG170" s="151"/>
      <c r="AH170" s="151"/>
      <c r="AI170" s="151"/>
      <c r="AJ170" s="151"/>
      <c r="AK170" s="151"/>
      <c r="AL170" s="151"/>
      <c r="AM170" s="151"/>
      <c r="AN170" s="151"/>
      <c r="AO170" s="151"/>
      <c r="AP170" s="151"/>
    </row>
    <row r="171" spans="1:50" x14ac:dyDescent="0.2">
      <c r="J171" s="135"/>
      <c r="K171" s="135"/>
      <c r="P171" s="135"/>
      <c r="Q171" s="135"/>
      <c r="R171" s="135"/>
    </row>
    <row r="172" spans="1:50" x14ac:dyDescent="0.2">
      <c r="J172" s="135"/>
      <c r="K172" s="135"/>
      <c r="P172" s="135"/>
      <c r="Q172" s="135"/>
      <c r="R172" s="135"/>
      <c r="T172" s="151"/>
    </row>
    <row r="173" spans="1:50" x14ac:dyDescent="0.2">
      <c r="J173" s="135"/>
      <c r="K173" s="135"/>
      <c r="R173" s="135"/>
      <c r="T173" s="151"/>
      <c r="AD173" s="151"/>
      <c r="AE173" s="151"/>
      <c r="AF173" s="151"/>
      <c r="AG173" s="151"/>
      <c r="AH173" s="151"/>
      <c r="AI173" s="151"/>
      <c r="AJ173" s="151"/>
      <c r="AK173" s="151"/>
      <c r="AL173" s="151"/>
      <c r="AM173" s="151"/>
      <c r="AN173" s="151"/>
      <c r="AO173" s="151"/>
      <c r="AP173" s="151"/>
    </row>
    <row r="174" spans="1:50" x14ac:dyDescent="0.2">
      <c r="J174" s="135"/>
      <c r="K174" s="135"/>
      <c r="R174" s="135"/>
      <c r="T174" s="151"/>
      <c r="AD174" s="151"/>
      <c r="AE174" s="151"/>
      <c r="AF174" s="151"/>
      <c r="AG174" s="151"/>
      <c r="AH174" s="151"/>
      <c r="AI174" s="151"/>
      <c r="AJ174" s="151"/>
      <c r="AK174" s="151"/>
      <c r="AL174" s="151"/>
      <c r="AM174" s="151"/>
      <c r="AN174" s="151"/>
      <c r="AO174" s="151"/>
      <c r="AP174" s="151"/>
    </row>
    <row r="175" spans="1:50" x14ac:dyDescent="0.2">
      <c r="J175" s="135"/>
      <c r="K175" s="135"/>
      <c r="P175" s="135"/>
      <c r="Q175" s="135"/>
      <c r="R175" s="135"/>
      <c r="T175" s="151"/>
    </row>
    <row r="176" spans="1:50" s="151" customFormat="1" x14ac:dyDescent="0.2">
      <c r="A176" s="135"/>
      <c r="B176" s="135"/>
      <c r="C176" s="135"/>
      <c r="D176" s="135"/>
      <c r="E176" s="135"/>
      <c r="F176" s="150"/>
      <c r="G176" s="135"/>
      <c r="H176" s="135"/>
      <c r="I176" s="135"/>
      <c r="J176" s="135"/>
      <c r="K176" s="135"/>
      <c r="P176" s="135"/>
      <c r="Q176" s="135"/>
      <c r="R176" s="135"/>
      <c r="S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row>
    <row r="177" spans="1:50" s="151" customFormat="1" x14ac:dyDescent="0.2">
      <c r="A177" s="135"/>
      <c r="B177" s="135"/>
      <c r="C177" s="135"/>
      <c r="D177" s="135"/>
      <c r="E177" s="135"/>
      <c r="F177" s="150"/>
      <c r="G177" s="135"/>
      <c r="H177" s="135"/>
      <c r="I177" s="135"/>
      <c r="J177" s="135"/>
      <c r="K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row>
    <row r="178" spans="1:50" s="151" customFormat="1" x14ac:dyDescent="0.2">
      <c r="A178" s="135"/>
      <c r="B178" s="135"/>
      <c r="C178" s="135"/>
      <c r="D178" s="135"/>
      <c r="E178" s="135"/>
      <c r="F178" s="150"/>
      <c r="G178" s="135"/>
      <c r="H178" s="135"/>
      <c r="I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row>
    <row r="179" spans="1:50" s="151" customFormat="1" x14ac:dyDescent="0.2">
      <c r="A179" s="135"/>
      <c r="B179" s="135"/>
      <c r="C179" s="135"/>
      <c r="D179" s="135"/>
      <c r="E179" s="135"/>
      <c r="F179" s="150"/>
      <c r="G179" s="135"/>
      <c r="H179" s="135"/>
      <c r="I179" s="135"/>
      <c r="R179" s="135"/>
      <c r="S179" s="135"/>
      <c r="T179" s="135"/>
      <c r="U179" s="135"/>
      <c r="V179" s="135"/>
      <c r="W179" s="135"/>
      <c r="X179" s="135"/>
      <c r="Y179" s="135"/>
      <c r="Z179" s="135"/>
      <c r="AA179" s="135"/>
      <c r="AB179" s="135"/>
      <c r="AC179" s="135"/>
    </row>
    <row r="180" spans="1:50" s="151" customFormat="1" x14ac:dyDescent="0.2">
      <c r="A180" s="135"/>
      <c r="B180" s="135"/>
      <c r="C180" s="135"/>
      <c r="D180" s="135"/>
      <c r="E180" s="135"/>
      <c r="F180" s="150"/>
      <c r="G180" s="135"/>
      <c r="H180" s="135"/>
      <c r="I180" s="135"/>
      <c r="R180" s="135"/>
      <c r="S180" s="135"/>
      <c r="U180" s="135"/>
      <c r="V180" s="135"/>
      <c r="W180" s="135"/>
      <c r="X180" s="135"/>
      <c r="Y180" s="135"/>
      <c r="Z180" s="135"/>
      <c r="AA180" s="135"/>
      <c r="AB180" s="135"/>
      <c r="AC180" s="135"/>
    </row>
    <row r="181" spans="1:50" s="151" customFormat="1" x14ac:dyDescent="0.2">
      <c r="A181" s="135"/>
      <c r="B181" s="135"/>
      <c r="C181" s="135"/>
      <c r="D181" s="135"/>
      <c r="E181" s="135"/>
      <c r="F181" s="150"/>
      <c r="G181" s="135"/>
      <c r="H181" s="135"/>
      <c r="I181" s="135"/>
      <c r="R181" s="135"/>
      <c r="S181" s="135"/>
      <c r="U181" s="135"/>
      <c r="V181" s="135"/>
      <c r="W181" s="135"/>
      <c r="X181" s="135"/>
      <c r="Y181" s="135"/>
      <c r="Z181" s="135"/>
      <c r="AA181" s="135"/>
      <c r="AB181" s="135"/>
      <c r="AC181" s="135"/>
    </row>
    <row r="182" spans="1:50" x14ac:dyDescent="0.2">
      <c r="R182" s="135"/>
      <c r="T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row>
    <row r="183" spans="1:50" x14ac:dyDescent="0.2">
      <c r="R183" s="135"/>
      <c r="AD183" s="151"/>
      <c r="AE183" s="151"/>
      <c r="AF183" s="151"/>
      <c r="AG183" s="151"/>
      <c r="AH183" s="151"/>
      <c r="AI183" s="151"/>
      <c r="AJ183" s="151"/>
      <c r="AK183" s="151"/>
      <c r="AL183" s="151"/>
      <c r="AM183" s="151"/>
      <c r="AN183" s="151"/>
      <c r="AO183" s="151"/>
      <c r="AP183" s="151"/>
    </row>
    <row r="184" spans="1:50" x14ac:dyDescent="0.2">
      <c r="R184" s="135"/>
      <c r="AD184" s="151"/>
      <c r="AE184" s="151"/>
      <c r="AF184" s="151"/>
      <c r="AG184" s="151"/>
      <c r="AH184" s="151"/>
      <c r="AI184" s="151"/>
      <c r="AJ184" s="151"/>
      <c r="AK184" s="151"/>
      <c r="AL184" s="151"/>
      <c r="AM184" s="151"/>
      <c r="AN184" s="151"/>
      <c r="AO184" s="151"/>
      <c r="AP184" s="151"/>
    </row>
    <row r="185" spans="1:50" x14ac:dyDescent="0.2">
      <c r="R185" s="135"/>
    </row>
    <row r="186" spans="1:50" x14ac:dyDescent="0.2">
      <c r="F186" s="135"/>
      <c r="R186" s="135"/>
    </row>
    <row r="187" spans="1:50" x14ac:dyDescent="0.2">
      <c r="F187" s="135"/>
      <c r="P187" s="135"/>
      <c r="Q187" s="135"/>
      <c r="R187" s="135"/>
    </row>
    <row r="188" spans="1:50" x14ac:dyDescent="0.2">
      <c r="F188" s="135"/>
      <c r="P188" s="135"/>
      <c r="Q188" s="135"/>
      <c r="R188" s="135"/>
    </row>
    <row r="189" spans="1:50" x14ac:dyDescent="0.2">
      <c r="F189" s="135"/>
      <c r="P189" s="135"/>
      <c r="Q189" s="135"/>
      <c r="R189" s="135"/>
      <c r="S189" s="151"/>
      <c r="T189" s="151"/>
      <c r="U189" s="151"/>
      <c r="V189" s="151"/>
      <c r="W189" s="151"/>
      <c r="X189" s="151"/>
      <c r="Y189" s="151"/>
      <c r="Z189" s="151"/>
      <c r="AA189" s="151"/>
      <c r="AB189" s="151"/>
    </row>
    <row r="190" spans="1:50" x14ac:dyDescent="0.2">
      <c r="F190" s="135"/>
      <c r="P190" s="135"/>
      <c r="Q190" s="135"/>
      <c r="R190" s="135"/>
      <c r="S190" s="151"/>
      <c r="T190" s="151"/>
      <c r="U190" s="151"/>
      <c r="V190" s="151"/>
      <c r="W190" s="151"/>
      <c r="X190" s="151"/>
      <c r="Y190" s="151"/>
      <c r="Z190" s="151"/>
      <c r="AA190" s="151"/>
      <c r="AB190" s="151"/>
    </row>
    <row r="191" spans="1:50" x14ac:dyDescent="0.2">
      <c r="F191" s="135"/>
      <c r="L191" s="135"/>
      <c r="M191" s="135"/>
      <c r="N191" s="135"/>
      <c r="O191" s="135"/>
      <c r="R191" s="135"/>
      <c r="S191" s="151"/>
      <c r="T191" s="151"/>
      <c r="U191" s="151"/>
      <c r="V191" s="151"/>
      <c r="W191" s="151"/>
      <c r="X191" s="151"/>
      <c r="Y191" s="151"/>
      <c r="Z191" s="151"/>
      <c r="AA191" s="151"/>
      <c r="AB191" s="151"/>
    </row>
    <row r="192" spans="1:50" x14ac:dyDescent="0.2">
      <c r="F192" s="135"/>
      <c r="L192" s="135"/>
      <c r="M192" s="135"/>
      <c r="N192" s="135"/>
      <c r="O192" s="135"/>
      <c r="P192" s="135"/>
      <c r="Q192" s="135"/>
      <c r="R192" s="135"/>
    </row>
    <row r="193" spans="6:29" x14ac:dyDescent="0.2">
      <c r="F193" s="135"/>
      <c r="L193" s="135"/>
      <c r="M193" s="135"/>
      <c r="N193" s="135"/>
      <c r="O193" s="135"/>
      <c r="P193" s="135"/>
      <c r="Q193" s="135"/>
      <c r="R193" s="135"/>
    </row>
    <row r="194" spans="6:29" x14ac:dyDescent="0.2">
      <c r="F194" s="135"/>
      <c r="L194" s="135"/>
      <c r="M194" s="135"/>
      <c r="N194" s="135"/>
      <c r="O194" s="135"/>
      <c r="P194" s="135"/>
      <c r="Q194" s="135"/>
      <c r="R194" s="135"/>
    </row>
    <row r="195" spans="6:29" x14ac:dyDescent="0.2">
      <c r="F195" s="135"/>
      <c r="L195" s="135"/>
      <c r="M195" s="135"/>
      <c r="N195" s="135"/>
      <c r="O195" s="135"/>
      <c r="P195" s="135"/>
      <c r="Q195" s="135"/>
      <c r="R195" s="135"/>
    </row>
    <row r="196" spans="6:29" x14ac:dyDescent="0.2">
      <c r="F196" s="135"/>
      <c r="P196" s="135"/>
      <c r="Q196" s="135"/>
      <c r="R196" s="135"/>
      <c r="S196" s="151"/>
      <c r="T196" s="151"/>
      <c r="U196" s="151"/>
      <c r="V196" s="151"/>
      <c r="W196" s="151"/>
      <c r="X196" s="151"/>
      <c r="Y196" s="151"/>
      <c r="Z196" s="151"/>
      <c r="AA196" s="151"/>
      <c r="AB196" s="151"/>
    </row>
    <row r="197" spans="6:29" x14ac:dyDescent="0.2">
      <c r="F197" s="135"/>
      <c r="P197" s="135"/>
      <c r="Q197" s="135"/>
      <c r="R197" s="135"/>
      <c r="S197" s="151"/>
      <c r="T197" s="151"/>
    </row>
    <row r="198" spans="6:29" x14ac:dyDescent="0.2">
      <c r="F198" s="135"/>
      <c r="P198" s="135"/>
      <c r="Q198" s="135"/>
      <c r="R198" s="135"/>
      <c r="S198" s="151"/>
      <c r="T198" s="151"/>
      <c r="U198" s="151"/>
      <c r="V198" s="151"/>
      <c r="W198" s="151"/>
      <c r="X198" s="151"/>
      <c r="Y198" s="151"/>
      <c r="Z198" s="151"/>
      <c r="AA198" s="151"/>
      <c r="AB198" s="151"/>
    </row>
    <row r="199" spans="6:29" x14ac:dyDescent="0.2">
      <c r="F199" s="135"/>
      <c r="R199" s="135"/>
      <c r="S199" s="151"/>
      <c r="T199" s="151"/>
      <c r="U199" s="151"/>
      <c r="V199" s="151"/>
      <c r="W199" s="151"/>
      <c r="X199" s="151"/>
      <c r="Y199" s="151"/>
      <c r="Z199" s="151"/>
      <c r="AA199" s="151"/>
      <c r="AB199" s="151"/>
    </row>
    <row r="200" spans="6:29" x14ac:dyDescent="0.2">
      <c r="F200" s="135"/>
      <c r="L200" s="135"/>
      <c r="M200" s="135"/>
      <c r="N200" s="135"/>
      <c r="O200" s="135"/>
      <c r="R200" s="135"/>
      <c r="S200" s="151"/>
      <c r="T200" s="151"/>
      <c r="U200" s="151"/>
      <c r="V200" s="151"/>
      <c r="W200" s="151"/>
      <c r="X200" s="151"/>
      <c r="Y200" s="151"/>
      <c r="Z200" s="151"/>
      <c r="AA200" s="151"/>
      <c r="AB200" s="151"/>
      <c r="AC200" s="151"/>
    </row>
    <row r="201" spans="6:29" x14ac:dyDescent="0.2">
      <c r="F201" s="135"/>
      <c r="L201" s="135"/>
      <c r="M201" s="135"/>
      <c r="N201" s="135"/>
      <c r="O201" s="135"/>
      <c r="R201" s="135"/>
      <c r="S201" s="151"/>
      <c r="T201" s="151"/>
      <c r="U201" s="151"/>
      <c r="V201" s="151"/>
      <c r="W201" s="151"/>
      <c r="X201" s="151"/>
      <c r="Y201" s="151"/>
      <c r="Z201" s="151"/>
      <c r="AA201" s="151"/>
      <c r="AB201" s="151"/>
      <c r="AC201" s="151"/>
    </row>
    <row r="202" spans="6:29" x14ac:dyDescent="0.2">
      <c r="L202" s="135"/>
      <c r="M202" s="135"/>
      <c r="N202" s="135"/>
      <c r="O202" s="135"/>
      <c r="R202" s="135"/>
      <c r="AC202" s="151"/>
    </row>
    <row r="203" spans="6:29" x14ac:dyDescent="0.2">
      <c r="L203" s="135"/>
      <c r="M203" s="135"/>
      <c r="N203" s="135"/>
      <c r="O203" s="135"/>
      <c r="R203" s="135"/>
    </row>
    <row r="204" spans="6:29" x14ac:dyDescent="0.2">
      <c r="R204" s="135"/>
      <c r="S204" s="151"/>
      <c r="T204" s="151"/>
      <c r="U204" s="151"/>
      <c r="V204" s="151"/>
      <c r="W204" s="151"/>
      <c r="X204" s="151"/>
      <c r="Y204" s="151"/>
      <c r="Z204" s="151"/>
      <c r="AA204" s="151"/>
      <c r="AB204" s="151"/>
    </row>
    <row r="205" spans="6:29" x14ac:dyDescent="0.2">
      <c r="L205" s="135"/>
      <c r="M205" s="135"/>
      <c r="N205" s="135"/>
      <c r="O205" s="135"/>
      <c r="R205" s="135"/>
      <c r="S205" s="151"/>
      <c r="T205" s="151"/>
      <c r="U205" s="151"/>
      <c r="V205" s="151"/>
      <c r="W205" s="151"/>
      <c r="X205" s="151"/>
      <c r="Y205" s="151"/>
      <c r="Z205" s="151"/>
      <c r="AA205" s="151"/>
      <c r="AB205" s="151"/>
    </row>
    <row r="206" spans="6:29" x14ac:dyDescent="0.2">
      <c r="L206" s="135"/>
      <c r="M206" s="135"/>
      <c r="N206" s="135"/>
      <c r="O206" s="135"/>
      <c r="R206" s="135"/>
      <c r="S206" s="151"/>
      <c r="T206" s="151"/>
      <c r="U206" s="151"/>
      <c r="V206" s="151"/>
      <c r="W206" s="151"/>
      <c r="X206" s="151"/>
      <c r="Y206" s="151"/>
      <c r="Z206" s="151"/>
      <c r="AA206" s="151"/>
      <c r="AB206" s="151"/>
    </row>
    <row r="207" spans="6:29" x14ac:dyDescent="0.2">
      <c r="L207" s="135"/>
      <c r="M207" s="135"/>
      <c r="N207" s="135"/>
      <c r="O207" s="135"/>
      <c r="R207" s="135"/>
      <c r="S207" s="151"/>
      <c r="T207" s="151"/>
      <c r="U207" s="151"/>
      <c r="V207" s="151"/>
      <c r="W207" s="151"/>
      <c r="X207" s="151"/>
      <c r="Y207" s="151"/>
      <c r="Z207" s="151"/>
      <c r="AA207" s="151"/>
      <c r="AB207" s="151"/>
      <c r="AC207" s="151"/>
    </row>
    <row r="208" spans="6:29" x14ac:dyDescent="0.2">
      <c r="L208" s="135"/>
      <c r="M208" s="135"/>
      <c r="N208" s="135"/>
      <c r="O208" s="135"/>
      <c r="R208" s="135"/>
      <c r="S208" s="151"/>
      <c r="T208" s="151"/>
    </row>
    <row r="209" spans="1:50" x14ac:dyDescent="0.2">
      <c r="L209" s="135"/>
      <c r="M209" s="135"/>
      <c r="N209" s="135"/>
      <c r="O209" s="135"/>
      <c r="R209" s="135"/>
      <c r="S209" s="151"/>
      <c r="T209" s="151"/>
      <c r="U209" s="151"/>
      <c r="V209" s="151"/>
      <c r="W209" s="151"/>
      <c r="X209" s="151"/>
      <c r="Y209" s="151"/>
      <c r="Z209" s="151"/>
      <c r="AA209" s="151"/>
      <c r="AB209" s="151"/>
      <c r="AC209" s="151"/>
    </row>
    <row r="210" spans="1:50" x14ac:dyDescent="0.2">
      <c r="L210" s="135"/>
      <c r="M210" s="135"/>
      <c r="N210" s="135"/>
      <c r="O210" s="135"/>
      <c r="R210" s="135"/>
      <c r="S210" s="151"/>
      <c r="T210" s="151"/>
      <c r="U210" s="151"/>
      <c r="V210" s="151"/>
      <c r="W210" s="151"/>
      <c r="X210" s="151"/>
      <c r="Y210" s="151"/>
      <c r="Z210" s="151"/>
      <c r="AA210" s="151"/>
      <c r="AB210" s="151"/>
      <c r="AC210" s="151"/>
    </row>
    <row r="211" spans="1:50" x14ac:dyDescent="0.2">
      <c r="L211" s="135"/>
      <c r="M211" s="135"/>
      <c r="N211" s="135"/>
      <c r="O211" s="135"/>
      <c r="R211" s="135"/>
      <c r="S211" s="151"/>
      <c r="T211" s="151"/>
      <c r="AC211" s="151"/>
    </row>
    <row r="212" spans="1:50" x14ac:dyDescent="0.2">
      <c r="L212" s="135"/>
      <c r="M212" s="135"/>
      <c r="N212" s="135"/>
      <c r="O212" s="135"/>
      <c r="P212" s="135"/>
      <c r="Q212" s="135"/>
      <c r="R212" s="135"/>
      <c r="S212" s="151"/>
      <c r="T212" s="151"/>
      <c r="AC212" s="151"/>
    </row>
    <row r="213" spans="1:50" s="151" customFormat="1" x14ac:dyDescent="0.2">
      <c r="A213" s="135"/>
      <c r="B213" s="135"/>
      <c r="C213" s="135"/>
      <c r="D213" s="135"/>
      <c r="E213" s="135"/>
      <c r="F213" s="150"/>
      <c r="G213" s="135"/>
      <c r="H213" s="135"/>
      <c r="I213" s="135"/>
      <c r="L213" s="135"/>
      <c r="M213" s="135"/>
      <c r="N213" s="135"/>
      <c r="O213" s="135"/>
      <c r="P213" s="135"/>
      <c r="Q213" s="135"/>
      <c r="R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row>
    <row r="214" spans="1:50" s="151" customFormat="1" x14ac:dyDescent="0.2">
      <c r="A214" s="135"/>
      <c r="B214" s="135"/>
      <c r="C214" s="135"/>
      <c r="D214" s="135"/>
      <c r="E214" s="135"/>
      <c r="F214" s="150"/>
      <c r="G214" s="135"/>
      <c r="H214" s="135"/>
      <c r="I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row>
    <row r="215" spans="1:50" s="151" customFormat="1" x14ac:dyDescent="0.2">
      <c r="A215" s="135"/>
      <c r="B215" s="135"/>
      <c r="C215" s="135"/>
      <c r="D215" s="135"/>
      <c r="E215" s="135"/>
      <c r="F215" s="150"/>
      <c r="G215" s="135"/>
      <c r="H215" s="135"/>
      <c r="I215" s="135"/>
      <c r="L215" s="135"/>
      <c r="M215" s="135"/>
      <c r="N215" s="135"/>
      <c r="O215" s="135"/>
      <c r="P215" s="135"/>
      <c r="Q215" s="135"/>
      <c r="R215" s="135"/>
      <c r="S215" s="135"/>
      <c r="T215" s="135"/>
      <c r="U215" s="135"/>
      <c r="V215" s="135"/>
      <c r="W215" s="135"/>
      <c r="X215" s="135"/>
      <c r="Y215" s="135"/>
      <c r="Z215" s="135"/>
      <c r="AA215" s="135"/>
      <c r="AB215" s="135"/>
      <c r="AD215" s="135"/>
      <c r="AE215" s="135"/>
      <c r="AF215" s="135"/>
      <c r="AG215" s="135"/>
      <c r="AH215" s="135"/>
      <c r="AI215" s="135"/>
      <c r="AJ215" s="135"/>
      <c r="AK215" s="135"/>
      <c r="AL215" s="135"/>
      <c r="AM215" s="135"/>
      <c r="AN215" s="135"/>
      <c r="AO215" s="135"/>
      <c r="AP215" s="135"/>
    </row>
    <row r="216" spans="1:50" x14ac:dyDescent="0.2">
      <c r="L216" s="135"/>
      <c r="M216" s="135"/>
      <c r="N216" s="135"/>
      <c r="O216" s="135"/>
      <c r="P216" s="135">
        <v>1</v>
      </c>
      <c r="Q216" s="135"/>
      <c r="R216" s="135"/>
      <c r="AC216" s="151"/>
      <c r="AD216" s="151"/>
      <c r="AE216" s="151"/>
      <c r="AF216" s="151"/>
      <c r="AG216" s="151"/>
      <c r="AH216" s="151"/>
      <c r="AI216" s="151"/>
      <c r="AJ216" s="151"/>
      <c r="AK216" s="151"/>
      <c r="AL216" s="151"/>
      <c r="AM216" s="151"/>
      <c r="AN216" s="151"/>
      <c r="AO216" s="151"/>
      <c r="AP216" s="151"/>
    </row>
    <row r="217" spans="1:50" x14ac:dyDescent="0.2">
      <c r="L217" s="135"/>
      <c r="M217" s="135"/>
      <c r="N217" s="135"/>
      <c r="O217" s="135"/>
      <c r="P217" s="135">
        <v>2</v>
      </c>
      <c r="Q217" s="135"/>
      <c r="R217" s="135"/>
      <c r="AC217" s="151"/>
      <c r="AD217" s="151"/>
      <c r="AE217" s="151"/>
      <c r="AF217" s="151"/>
      <c r="AG217" s="151"/>
      <c r="AH217" s="151"/>
      <c r="AI217" s="151"/>
      <c r="AJ217" s="151"/>
      <c r="AK217" s="151"/>
      <c r="AL217" s="151"/>
      <c r="AM217" s="151"/>
      <c r="AN217" s="151"/>
      <c r="AO217" s="151"/>
      <c r="AP217" s="151"/>
    </row>
    <row r="218" spans="1:50" x14ac:dyDescent="0.2">
      <c r="L218" s="135"/>
      <c r="M218" s="135"/>
      <c r="N218" s="135"/>
      <c r="O218" s="135"/>
      <c r="P218" s="135">
        <v>3</v>
      </c>
      <c r="Q218" s="135"/>
      <c r="R218" s="135"/>
      <c r="AC218" s="151"/>
      <c r="AD218" s="151"/>
      <c r="AE218" s="151"/>
      <c r="AF218" s="151"/>
      <c r="AG218" s="151"/>
      <c r="AH218" s="151"/>
      <c r="AI218" s="151"/>
      <c r="AJ218" s="151"/>
      <c r="AK218" s="151"/>
      <c r="AL218" s="151"/>
      <c r="AM218" s="151"/>
      <c r="AN218" s="151"/>
      <c r="AO218" s="151"/>
      <c r="AP218" s="151"/>
    </row>
    <row r="219" spans="1:50" x14ac:dyDescent="0.2">
      <c r="L219" s="135"/>
      <c r="M219" s="135"/>
      <c r="N219" s="135"/>
      <c r="O219" s="135"/>
      <c r="P219" s="135">
        <v>4</v>
      </c>
      <c r="Q219" s="135"/>
      <c r="R219" s="135"/>
      <c r="AD219" s="151"/>
      <c r="AE219" s="151"/>
      <c r="AF219" s="151"/>
      <c r="AG219" s="151"/>
      <c r="AH219" s="151"/>
      <c r="AI219" s="151"/>
      <c r="AJ219" s="151"/>
      <c r="AK219" s="151"/>
      <c r="AL219" s="151"/>
      <c r="AM219" s="151"/>
      <c r="AN219" s="151"/>
      <c r="AO219" s="151"/>
      <c r="AP219" s="151"/>
    </row>
    <row r="220" spans="1:50" s="151" customFormat="1" x14ac:dyDescent="0.2">
      <c r="A220" s="135"/>
      <c r="B220" s="135"/>
      <c r="C220" s="135"/>
      <c r="D220" s="135"/>
      <c r="E220" s="135"/>
      <c r="F220" s="150"/>
      <c r="G220" s="135"/>
      <c r="H220" s="135"/>
      <c r="I220" s="135"/>
      <c r="L220" s="135"/>
      <c r="M220" s="135"/>
      <c r="N220" s="135"/>
      <c r="O220" s="135"/>
      <c r="P220" s="135"/>
      <c r="Q220" s="135"/>
      <c r="R220" s="135"/>
      <c r="S220" s="135"/>
      <c r="T220" s="135"/>
      <c r="U220" s="135"/>
      <c r="V220" s="135"/>
      <c r="W220" s="135"/>
      <c r="X220" s="135"/>
      <c r="Y220" s="135"/>
      <c r="Z220" s="135"/>
      <c r="AA220" s="135"/>
      <c r="AB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row>
    <row r="221" spans="1:50" x14ac:dyDescent="0.2">
      <c r="L221" s="135"/>
      <c r="M221" s="135"/>
      <c r="N221" s="135"/>
      <c r="O221" s="135"/>
      <c r="P221" s="135">
        <v>5</v>
      </c>
      <c r="Q221" s="135"/>
      <c r="R221" s="135"/>
      <c r="AC221" s="151"/>
    </row>
    <row r="222" spans="1:50" s="151" customFormat="1" x14ac:dyDescent="0.2">
      <c r="A222" s="135"/>
      <c r="B222" s="135"/>
      <c r="C222" s="135"/>
      <c r="D222" s="135"/>
      <c r="E222" s="135"/>
      <c r="F222" s="150"/>
      <c r="G222" s="135"/>
      <c r="H222" s="135"/>
      <c r="I222" s="135"/>
      <c r="L222" s="135"/>
      <c r="M222" s="135"/>
      <c r="N222" s="135"/>
      <c r="O222" s="135"/>
      <c r="P222" s="135">
        <v>6</v>
      </c>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row>
    <row r="223" spans="1:50" s="151" customFormat="1" x14ac:dyDescent="0.2">
      <c r="A223" s="135"/>
      <c r="B223" s="135"/>
      <c r="C223" s="135"/>
      <c r="D223" s="135"/>
      <c r="E223" s="135"/>
      <c r="F223" s="150"/>
      <c r="G223" s="135"/>
      <c r="H223" s="135"/>
      <c r="I223" s="135"/>
      <c r="L223" s="135"/>
      <c r="M223" s="135"/>
      <c r="N223" s="135"/>
      <c r="O223" s="135"/>
      <c r="P223" s="135">
        <v>7</v>
      </c>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row>
    <row r="224" spans="1:50" s="151" customFormat="1" x14ac:dyDescent="0.2">
      <c r="A224" s="135"/>
      <c r="B224" s="135"/>
      <c r="C224" s="135"/>
      <c r="D224" s="135"/>
      <c r="E224" s="135"/>
      <c r="F224" s="150"/>
      <c r="G224" s="135"/>
      <c r="H224" s="135"/>
      <c r="I224" s="135"/>
      <c r="L224" s="135"/>
      <c r="M224" s="135"/>
      <c r="N224" s="135"/>
      <c r="O224" s="135"/>
      <c r="P224" s="135">
        <v>8</v>
      </c>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row>
    <row r="225" spans="1:50" s="151" customFormat="1" x14ac:dyDescent="0.2">
      <c r="A225" s="135"/>
      <c r="B225" s="135"/>
      <c r="C225" s="135"/>
      <c r="D225" s="135"/>
      <c r="E225" s="135"/>
      <c r="F225" s="150"/>
      <c r="G225" s="135"/>
      <c r="H225" s="135"/>
      <c r="I225" s="135"/>
      <c r="L225" s="135"/>
      <c r="M225" s="135"/>
      <c r="N225" s="135"/>
      <c r="O225" s="135"/>
      <c r="P225" s="135">
        <v>9</v>
      </c>
      <c r="Q225" s="135"/>
      <c r="R225" s="135"/>
      <c r="S225" s="135"/>
      <c r="U225" s="135"/>
      <c r="V225" s="135"/>
      <c r="W225" s="135"/>
      <c r="X225" s="135"/>
      <c r="Y225" s="135"/>
      <c r="Z225" s="135"/>
      <c r="AA225" s="135"/>
      <c r="AB225" s="135"/>
      <c r="AC225" s="135"/>
    </row>
    <row r="226" spans="1:50" x14ac:dyDescent="0.2">
      <c r="J226" s="135"/>
      <c r="K226" s="135"/>
      <c r="L226" s="135"/>
      <c r="M226" s="135"/>
      <c r="N226" s="135"/>
      <c r="O226" s="135"/>
      <c r="P226" s="135">
        <v>10</v>
      </c>
      <c r="Q226" s="135"/>
      <c r="R226" s="135"/>
      <c r="T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row>
    <row r="227" spans="1:50" x14ac:dyDescent="0.2">
      <c r="J227" s="135"/>
      <c r="K227" s="135"/>
      <c r="P227" s="135">
        <v>11</v>
      </c>
      <c r="Q227" s="135"/>
      <c r="R227" s="135"/>
      <c r="T227" s="151"/>
      <c r="AD227" s="151"/>
      <c r="AE227" s="151"/>
      <c r="AF227" s="151"/>
      <c r="AG227" s="151"/>
      <c r="AH227" s="151"/>
      <c r="AI227" s="151"/>
      <c r="AJ227" s="151"/>
      <c r="AK227" s="151"/>
      <c r="AL227" s="151"/>
      <c r="AM227" s="151"/>
      <c r="AN227" s="151"/>
      <c r="AO227" s="151"/>
      <c r="AP227" s="151"/>
    </row>
    <row r="228" spans="1:50" s="151" customFormat="1" x14ac:dyDescent="0.2">
      <c r="A228" s="135"/>
      <c r="B228" s="135"/>
      <c r="C228" s="135"/>
      <c r="D228" s="135"/>
      <c r="E228" s="135"/>
      <c r="F228" s="150"/>
      <c r="G228" s="135"/>
      <c r="H228" s="135"/>
      <c r="I228" s="135"/>
      <c r="J228" s="135"/>
      <c r="K228" s="135"/>
      <c r="P228" s="135">
        <v>12</v>
      </c>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row>
    <row r="229" spans="1:50" s="151" customFormat="1" x14ac:dyDescent="0.2">
      <c r="A229" s="135"/>
      <c r="B229" s="135"/>
      <c r="C229" s="135"/>
      <c r="D229" s="135"/>
      <c r="E229" s="135"/>
      <c r="F229" s="150"/>
      <c r="G229" s="135"/>
      <c r="H229" s="135"/>
      <c r="I229" s="135"/>
      <c r="J229" s="135"/>
      <c r="K229" s="135"/>
      <c r="P229" s="135">
        <v>13</v>
      </c>
      <c r="Q229" s="135"/>
      <c r="R229" s="135"/>
      <c r="S229" s="135"/>
      <c r="T229" s="135"/>
      <c r="U229" s="135"/>
      <c r="V229" s="135"/>
      <c r="W229" s="135"/>
      <c r="X229" s="135"/>
      <c r="Y229" s="135"/>
      <c r="Z229" s="135"/>
      <c r="AA229" s="135"/>
      <c r="AB229" s="135"/>
      <c r="AC229" s="135"/>
    </row>
    <row r="230" spans="1:50" s="151" customFormat="1" x14ac:dyDescent="0.2">
      <c r="A230" s="135"/>
      <c r="B230" s="135"/>
      <c r="C230" s="135"/>
      <c r="D230" s="135"/>
      <c r="E230" s="135"/>
      <c r="F230" s="150"/>
      <c r="G230" s="135"/>
      <c r="H230" s="135"/>
      <c r="I230" s="135"/>
      <c r="J230" s="135"/>
      <c r="K230" s="135"/>
      <c r="P230" s="135">
        <v>14</v>
      </c>
      <c r="Q230" s="135"/>
      <c r="R230" s="135"/>
      <c r="S230" s="135"/>
      <c r="T230" s="135"/>
      <c r="U230" s="135"/>
      <c r="V230" s="135"/>
      <c r="W230" s="135"/>
      <c r="X230" s="135"/>
      <c r="Y230" s="135"/>
      <c r="Z230" s="135"/>
      <c r="AA230" s="135"/>
      <c r="AB230" s="135"/>
      <c r="AC230" s="135"/>
    </row>
    <row r="231" spans="1:50" s="151" customFormat="1" x14ac:dyDescent="0.2">
      <c r="A231" s="135"/>
      <c r="B231" s="135"/>
      <c r="C231" s="135"/>
      <c r="D231" s="135"/>
      <c r="E231" s="135"/>
      <c r="F231" s="150"/>
      <c r="G231" s="135"/>
      <c r="H231" s="135"/>
      <c r="I231" s="135"/>
      <c r="J231" s="135"/>
      <c r="K231" s="135"/>
      <c r="P231" s="135">
        <v>15</v>
      </c>
      <c r="Q231" s="135"/>
      <c r="R231" s="135"/>
      <c r="S231" s="135"/>
      <c r="T231" s="135"/>
      <c r="U231" s="135"/>
      <c r="V231" s="135"/>
      <c r="W231" s="135"/>
      <c r="X231" s="135"/>
      <c r="Y231" s="135"/>
      <c r="Z231" s="135"/>
      <c r="AA231" s="135"/>
      <c r="AB231" s="135"/>
      <c r="AC231" s="135"/>
    </row>
    <row r="232" spans="1:50" x14ac:dyDescent="0.2">
      <c r="J232" s="135"/>
      <c r="K232" s="135"/>
      <c r="P232" s="135">
        <v>16</v>
      </c>
      <c r="Q232" s="135"/>
      <c r="R232" s="135"/>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row>
    <row r="233" spans="1:50" s="151" customFormat="1" x14ac:dyDescent="0.2">
      <c r="A233" s="135"/>
      <c r="B233" s="135"/>
      <c r="C233" s="135"/>
      <c r="D233" s="135"/>
      <c r="E233" s="135"/>
      <c r="F233" s="150"/>
      <c r="G233" s="135"/>
      <c r="H233" s="135"/>
      <c r="I233" s="135"/>
      <c r="J233" s="135"/>
      <c r="K233" s="135"/>
      <c r="P233" s="135">
        <v>17</v>
      </c>
      <c r="Q233" s="135"/>
      <c r="R233" s="135"/>
      <c r="S233" s="135"/>
      <c r="T233" s="135"/>
      <c r="U233" s="135"/>
      <c r="V233" s="135"/>
      <c r="W233" s="135"/>
      <c r="X233" s="135"/>
      <c r="Y233" s="135"/>
      <c r="Z233" s="135"/>
      <c r="AA233" s="135"/>
      <c r="AB233" s="135"/>
      <c r="AC233" s="135"/>
    </row>
    <row r="234" spans="1:50" s="151" customFormat="1" x14ac:dyDescent="0.2">
      <c r="A234" s="135"/>
      <c r="B234" s="135"/>
      <c r="C234" s="135"/>
      <c r="D234" s="135"/>
      <c r="E234" s="135"/>
      <c r="F234" s="150"/>
      <c r="G234" s="135"/>
      <c r="H234" s="135"/>
      <c r="I234" s="135"/>
      <c r="J234" s="135"/>
      <c r="K234" s="135"/>
      <c r="P234" s="135">
        <v>18</v>
      </c>
      <c r="Q234" s="135"/>
      <c r="R234" s="135"/>
      <c r="S234" s="135"/>
      <c r="T234" s="135"/>
      <c r="U234" s="135"/>
      <c r="V234" s="135"/>
      <c r="W234" s="135"/>
      <c r="X234" s="135"/>
      <c r="Y234" s="135"/>
      <c r="Z234" s="135"/>
      <c r="AA234" s="135"/>
      <c r="AB234" s="135"/>
      <c r="AC234" s="135"/>
    </row>
    <row r="235" spans="1:50" x14ac:dyDescent="0.2">
      <c r="J235" s="135"/>
      <c r="K235" s="135"/>
      <c r="P235" s="135">
        <v>19</v>
      </c>
      <c r="Q235" s="135"/>
      <c r="R235" s="135"/>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row>
    <row r="236" spans="1:50" x14ac:dyDescent="0.2">
      <c r="J236" s="135"/>
      <c r="K236" s="135"/>
      <c r="P236" s="135"/>
      <c r="Q236" s="135"/>
      <c r="R236" s="135"/>
      <c r="AD236" s="151"/>
      <c r="AE236" s="151"/>
      <c r="AF236" s="151"/>
      <c r="AG236" s="151"/>
      <c r="AH236" s="151"/>
      <c r="AI236" s="151"/>
      <c r="AJ236" s="151"/>
      <c r="AK236" s="151"/>
      <c r="AL236" s="151"/>
      <c r="AM236" s="151"/>
      <c r="AN236" s="151"/>
      <c r="AO236" s="151"/>
      <c r="AP236" s="151"/>
    </row>
    <row r="237" spans="1:50" x14ac:dyDescent="0.2">
      <c r="J237" s="135"/>
      <c r="K237" s="135"/>
      <c r="P237" s="135">
        <v>20</v>
      </c>
      <c r="Q237" s="135"/>
      <c r="R237" s="135"/>
      <c r="AD237" s="151"/>
      <c r="AE237" s="151"/>
      <c r="AF237" s="151"/>
      <c r="AG237" s="151"/>
      <c r="AH237" s="151"/>
      <c r="AI237" s="151"/>
      <c r="AJ237" s="151"/>
      <c r="AK237" s="151"/>
      <c r="AL237" s="151"/>
      <c r="AM237" s="151"/>
      <c r="AN237" s="151"/>
      <c r="AO237" s="151"/>
      <c r="AP237" s="151"/>
    </row>
    <row r="238" spans="1:50" x14ac:dyDescent="0.2">
      <c r="J238" s="135"/>
      <c r="K238" s="135"/>
      <c r="P238" s="135">
        <v>21</v>
      </c>
      <c r="Q238" s="135"/>
      <c r="R238" s="135"/>
    </row>
    <row r="239" spans="1:50" x14ac:dyDescent="0.2">
      <c r="J239" s="135"/>
      <c r="K239" s="135"/>
      <c r="P239" s="135">
        <v>22</v>
      </c>
      <c r="Q239" s="135"/>
      <c r="R239" s="135"/>
    </row>
    <row r="240" spans="1:50" x14ac:dyDescent="0.2">
      <c r="J240" s="135"/>
      <c r="K240" s="135"/>
      <c r="P240" s="135">
        <v>23</v>
      </c>
      <c r="Q240" s="135"/>
      <c r="R240" s="135"/>
    </row>
    <row r="241" spans="6:29" x14ac:dyDescent="0.2">
      <c r="J241" s="135"/>
      <c r="K241" s="135"/>
      <c r="P241" s="135">
        <v>24</v>
      </c>
      <c r="Q241" s="135"/>
      <c r="R241" s="135"/>
    </row>
    <row r="242" spans="6:29" x14ac:dyDescent="0.2">
      <c r="P242" s="135"/>
      <c r="Q242" s="135"/>
      <c r="R242" s="135"/>
    </row>
    <row r="243" spans="6:29" x14ac:dyDescent="0.2">
      <c r="P243" s="135"/>
      <c r="Q243" s="135"/>
      <c r="R243" s="135"/>
      <c r="U243" s="151"/>
      <c r="V243" s="151"/>
      <c r="W243" s="151"/>
      <c r="X243" s="151"/>
      <c r="Y243" s="151"/>
      <c r="Z243" s="151"/>
      <c r="AA243" s="151"/>
      <c r="AB243" s="151"/>
    </row>
    <row r="244" spans="6:29" x14ac:dyDescent="0.2">
      <c r="R244" s="135"/>
      <c r="U244" s="151"/>
      <c r="V244" s="151"/>
      <c r="W244" s="151"/>
      <c r="X244" s="151"/>
      <c r="Y244" s="151"/>
      <c r="Z244" s="151"/>
      <c r="AA244" s="151"/>
      <c r="AB244" s="151"/>
    </row>
    <row r="245" spans="6:29" x14ac:dyDescent="0.2">
      <c r="R245" s="135"/>
      <c r="U245" s="151"/>
      <c r="V245" s="151"/>
      <c r="W245" s="151"/>
      <c r="X245" s="151"/>
      <c r="Y245" s="151"/>
      <c r="Z245" s="151"/>
      <c r="AA245" s="151"/>
      <c r="AB245" s="151"/>
    </row>
    <row r="246" spans="6:29" x14ac:dyDescent="0.2">
      <c r="L246" s="135"/>
      <c r="M246" s="135"/>
      <c r="N246" s="135"/>
      <c r="O246" s="135"/>
      <c r="R246" s="135"/>
      <c r="U246" s="151"/>
      <c r="V246" s="151"/>
      <c r="W246" s="151"/>
      <c r="X246" s="151"/>
      <c r="Y246" s="151"/>
      <c r="Z246" s="151"/>
      <c r="AA246" s="151"/>
      <c r="AB246" s="151"/>
    </row>
    <row r="247" spans="6:29" x14ac:dyDescent="0.2">
      <c r="L247" s="135"/>
      <c r="M247" s="135"/>
      <c r="N247" s="135"/>
      <c r="O247" s="135"/>
      <c r="R247" s="135"/>
      <c r="U247" s="151"/>
      <c r="V247" s="151"/>
      <c r="W247" s="151"/>
      <c r="X247" s="151"/>
      <c r="Y247" s="151"/>
      <c r="Z247" s="151"/>
      <c r="AA247" s="151"/>
      <c r="AB247" s="151"/>
    </row>
    <row r="248" spans="6:29" x14ac:dyDescent="0.2">
      <c r="L248" s="135"/>
      <c r="M248" s="135"/>
      <c r="N248" s="135"/>
      <c r="O248" s="135"/>
      <c r="R248" s="135"/>
      <c r="U248" s="151"/>
      <c r="V248" s="151"/>
      <c r="W248" s="151"/>
      <c r="X248" s="151"/>
      <c r="Y248" s="151"/>
      <c r="Z248" s="151"/>
      <c r="AA248" s="151"/>
      <c r="AB248" s="151"/>
    </row>
    <row r="249" spans="6:29" x14ac:dyDescent="0.2">
      <c r="L249" s="135"/>
      <c r="M249" s="135"/>
      <c r="N249" s="135"/>
      <c r="O249" s="135"/>
      <c r="R249" s="135"/>
      <c r="U249" s="151"/>
      <c r="V249" s="151"/>
      <c r="W249" s="151"/>
      <c r="X249" s="151"/>
      <c r="Y249" s="151"/>
      <c r="Z249" s="151"/>
      <c r="AA249" s="151"/>
      <c r="AB249" s="151"/>
    </row>
    <row r="250" spans="6:29" x14ac:dyDescent="0.2">
      <c r="F250" s="135"/>
      <c r="L250" s="135"/>
      <c r="M250" s="135"/>
      <c r="N250" s="135"/>
      <c r="O250" s="135"/>
      <c r="R250" s="135"/>
      <c r="U250" s="151"/>
      <c r="V250" s="151"/>
      <c r="W250" s="151"/>
      <c r="X250" s="151"/>
      <c r="Y250" s="151"/>
      <c r="Z250" s="151"/>
      <c r="AA250" s="151"/>
      <c r="AB250" s="151"/>
    </row>
    <row r="251" spans="6:29" x14ac:dyDescent="0.2">
      <c r="F251" s="135"/>
      <c r="L251" s="135"/>
      <c r="M251" s="135"/>
      <c r="N251" s="135"/>
      <c r="O251" s="135"/>
      <c r="R251" s="135"/>
      <c r="U251" s="151"/>
      <c r="V251" s="151"/>
      <c r="W251" s="151"/>
      <c r="X251" s="151"/>
      <c r="Y251" s="151"/>
      <c r="Z251" s="151"/>
      <c r="AA251" s="151"/>
      <c r="AB251" s="151"/>
    </row>
    <row r="252" spans="6:29" x14ac:dyDescent="0.2">
      <c r="F252" s="135"/>
      <c r="L252" s="135"/>
      <c r="M252" s="135"/>
      <c r="N252" s="135"/>
      <c r="O252" s="135"/>
      <c r="R252" s="135"/>
    </row>
    <row r="253" spans="6:29" x14ac:dyDescent="0.2">
      <c r="F253" s="135"/>
      <c r="L253" s="135"/>
      <c r="M253" s="135"/>
      <c r="N253" s="135"/>
      <c r="O253" s="135"/>
      <c r="P253" s="135"/>
      <c r="Q253" s="135"/>
      <c r="R253" s="135"/>
    </row>
    <row r="254" spans="6:29" x14ac:dyDescent="0.2">
      <c r="F254" s="135"/>
      <c r="L254" s="135"/>
      <c r="M254" s="135"/>
      <c r="N254" s="135"/>
      <c r="O254" s="135"/>
      <c r="P254" s="135"/>
      <c r="Q254" s="135"/>
      <c r="R254" s="135"/>
      <c r="AC254" s="151"/>
    </row>
    <row r="255" spans="6:29" x14ac:dyDescent="0.2">
      <c r="F255" s="135"/>
      <c r="L255" s="135"/>
      <c r="M255" s="135"/>
      <c r="N255" s="135"/>
      <c r="O255" s="135"/>
      <c r="P255" s="135"/>
      <c r="Q255" s="135"/>
      <c r="R255" s="135"/>
      <c r="AC255" s="151"/>
    </row>
    <row r="256" spans="6:29" x14ac:dyDescent="0.2">
      <c r="F256" s="135"/>
      <c r="L256" s="135"/>
      <c r="M256" s="135"/>
      <c r="N256" s="135"/>
      <c r="O256" s="135"/>
      <c r="P256" s="135"/>
      <c r="Q256" s="135"/>
      <c r="R256" s="135"/>
      <c r="S256" s="151"/>
      <c r="T256" s="151"/>
      <c r="AC256" s="151"/>
    </row>
    <row r="257" spans="1:50" x14ac:dyDescent="0.2">
      <c r="F257" s="135"/>
      <c r="L257" s="135"/>
      <c r="M257" s="135"/>
      <c r="N257" s="135"/>
      <c r="O257" s="135"/>
      <c r="P257" s="135"/>
      <c r="Q257" s="135"/>
      <c r="R257" s="135"/>
      <c r="S257" s="151"/>
      <c r="T257" s="151"/>
      <c r="AC257" s="151"/>
    </row>
    <row r="258" spans="1:50" x14ac:dyDescent="0.2">
      <c r="F258" s="135"/>
      <c r="L258" s="135"/>
      <c r="M258" s="135"/>
      <c r="N258" s="135"/>
      <c r="O258" s="135"/>
      <c r="P258" s="135"/>
      <c r="Q258" s="135"/>
      <c r="R258" s="135"/>
      <c r="S258" s="151"/>
      <c r="T258" s="151"/>
      <c r="AC258" s="151"/>
    </row>
    <row r="259" spans="1:50" x14ac:dyDescent="0.2">
      <c r="F259" s="135"/>
      <c r="L259" s="135"/>
      <c r="M259" s="135"/>
      <c r="N259" s="135"/>
      <c r="O259" s="135"/>
      <c r="P259" s="135"/>
      <c r="Q259" s="135"/>
      <c r="R259" s="135"/>
      <c r="S259" s="151"/>
      <c r="T259" s="151"/>
      <c r="AC259" s="151"/>
    </row>
    <row r="260" spans="1:50" x14ac:dyDescent="0.2">
      <c r="F260" s="135"/>
      <c r="L260" s="135"/>
      <c r="M260" s="135"/>
      <c r="N260" s="135"/>
      <c r="O260" s="135"/>
      <c r="P260" s="135"/>
      <c r="Q260" s="135"/>
      <c r="R260" s="135"/>
      <c r="S260" s="151"/>
      <c r="T260" s="151"/>
      <c r="AC260" s="151"/>
    </row>
    <row r="261" spans="1:50" x14ac:dyDescent="0.2">
      <c r="F261" s="135"/>
      <c r="L261" s="135"/>
      <c r="M261" s="135"/>
      <c r="N261" s="135"/>
      <c r="O261" s="135"/>
      <c r="P261" s="135"/>
      <c r="Q261" s="135"/>
      <c r="R261" s="135"/>
      <c r="S261" s="151"/>
      <c r="AC261" s="151"/>
    </row>
    <row r="262" spans="1:50" x14ac:dyDescent="0.2">
      <c r="F262" s="135"/>
      <c r="L262" s="135"/>
      <c r="M262" s="135"/>
      <c r="N262" s="135"/>
      <c r="O262" s="135"/>
      <c r="P262" s="135"/>
      <c r="Q262" s="135"/>
      <c r="R262" s="135"/>
      <c r="S262" s="151"/>
      <c r="T262" s="151"/>
      <c r="AC262" s="151"/>
    </row>
    <row r="263" spans="1:50" x14ac:dyDescent="0.2">
      <c r="F263" s="135"/>
      <c r="L263" s="135"/>
      <c r="M263" s="135"/>
      <c r="N263" s="135"/>
      <c r="O263" s="135"/>
      <c r="P263" s="135"/>
      <c r="Q263" s="135"/>
      <c r="R263" s="135"/>
      <c r="S263" s="151"/>
      <c r="T263" s="151"/>
    </row>
    <row r="264" spans="1:50" x14ac:dyDescent="0.2">
      <c r="F264" s="135"/>
      <c r="L264" s="135"/>
      <c r="M264" s="135"/>
      <c r="N264" s="135"/>
      <c r="O264" s="135"/>
      <c r="P264" s="135"/>
      <c r="Q264" s="135"/>
      <c r="R264" s="135"/>
      <c r="S264" s="151"/>
      <c r="T264" s="151"/>
    </row>
    <row r="265" spans="1:50" x14ac:dyDescent="0.2">
      <c r="F265" s="135"/>
      <c r="L265" s="135"/>
      <c r="M265" s="135"/>
      <c r="N265" s="135"/>
      <c r="O265" s="135"/>
      <c r="P265" s="135"/>
      <c r="Q265" s="135"/>
      <c r="R265" s="135"/>
      <c r="T265" s="151"/>
    </row>
    <row r="266" spans="1:50" x14ac:dyDescent="0.2">
      <c r="L266" s="135"/>
      <c r="M266" s="135"/>
      <c r="N266" s="135"/>
      <c r="O266" s="135"/>
      <c r="P266" s="135"/>
      <c r="Q266" s="135"/>
      <c r="R266" s="135"/>
      <c r="S266" s="151"/>
      <c r="T266" s="151"/>
    </row>
    <row r="267" spans="1:50" s="151" customFormat="1" x14ac:dyDescent="0.2">
      <c r="A267" s="135"/>
      <c r="B267" s="135"/>
      <c r="C267" s="135"/>
      <c r="D267" s="135"/>
      <c r="E267" s="135"/>
      <c r="F267" s="150"/>
      <c r="G267" s="135"/>
      <c r="H267" s="135"/>
      <c r="I267" s="135"/>
      <c r="L267" s="135"/>
      <c r="M267" s="135"/>
      <c r="N267" s="135"/>
      <c r="O267" s="135"/>
      <c r="P267" s="135"/>
      <c r="Q267" s="135"/>
      <c r="R267" s="135"/>
      <c r="U267" s="135"/>
      <c r="V267" s="135"/>
      <c r="W267" s="135"/>
      <c r="X267" s="135"/>
      <c r="Y267" s="135"/>
      <c r="Z267" s="135"/>
      <c r="AA267" s="135"/>
      <c r="AB267" s="135"/>
      <c r="AC267" s="135"/>
      <c r="AD267" s="135"/>
      <c r="AE267" s="135"/>
      <c r="AF267" s="135"/>
      <c r="AG267" s="135"/>
      <c r="AH267" s="135"/>
      <c r="AI267" s="135"/>
      <c r="AJ267" s="135"/>
      <c r="AK267" s="135"/>
      <c r="AL267" s="135"/>
      <c r="AM267" s="135"/>
      <c r="AN267" s="135"/>
      <c r="AO267" s="135"/>
      <c r="AP267" s="135"/>
      <c r="AQ267" s="135"/>
      <c r="AR267" s="135"/>
      <c r="AS267" s="135"/>
      <c r="AT267" s="135"/>
      <c r="AU267" s="135"/>
      <c r="AV267" s="135"/>
      <c r="AW267" s="135"/>
      <c r="AX267" s="135"/>
    </row>
    <row r="268" spans="1:50" s="151" customFormat="1" x14ac:dyDescent="0.2">
      <c r="A268" s="135"/>
      <c r="B268" s="135"/>
      <c r="C268" s="135"/>
      <c r="D268" s="135"/>
      <c r="E268" s="135"/>
      <c r="F268" s="150"/>
      <c r="G268" s="135"/>
      <c r="H268" s="135"/>
      <c r="I268" s="135"/>
      <c r="L268" s="135"/>
      <c r="M268" s="135"/>
      <c r="N268" s="135"/>
      <c r="O268" s="135"/>
      <c r="P268" s="135"/>
      <c r="Q268" s="135"/>
      <c r="R268" s="135"/>
      <c r="U268" s="135"/>
      <c r="V268" s="135"/>
      <c r="W268" s="135"/>
      <c r="X268" s="135"/>
      <c r="Y268" s="135"/>
      <c r="Z268" s="135"/>
      <c r="AA268" s="135"/>
      <c r="AB268" s="135"/>
      <c r="AC268" s="135"/>
      <c r="AD268" s="135"/>
      <c r="AE268" s="135"/>
      <c r="AF268" s="135"/>
      <c r="AG268" s="135"/>
      <c r="AH268" s="135"/>
      <c r="AI268" s="135"/>
      <c r="AJ268" s="135"/>
      <c r="AK268" s="135"/>
      <c r="AL268" s="135"/>
      <c r="AM268" s="135"/>
      <c r="AN268" s="135"/>
      <c r="AO268" s="135"/>
      <c r="AP268" s="135"/>
    </row>
    <row r="269" spans="1:50" s="151" customFormat="1" x14ac:dyDescent="0.2">
      <c r="A269" s="135"/>
      <c r="B269" s="135"/>
      <c r="C269" s="135"/>
      <c r="D269" s="135"/>
      <c r="E269" s="135"/>
      <c r="F269" s="150"/>
      <c r="G269" s="135"/>
      <c r="H269" s="135"/>
      <c r="I269" s="135"/>
      <c r="L269" s="135"/>
      <c r="M269" s="135"/>
      <c r="N269" s="135"/>
      <c r="O269" s="135"/>
      <c r="P269" s="135"/>
      <c r="Q269" s="135"/>
      <c r="T269" s="135"/>
      <c r="U269" s="135"/>
      <c r="V269" s="135"/>
      <c r="W269" s="135"/>
      <c r="X269" s="135"/>
      <c r="Y269" s="135"/>
      <c r="Z269" s="135"/>
      <c r="AA269" s="135"/>
      <c r="AB269" s="135"/>
      <c r="AC269" s="135"/>
      <c r="AD269" s="135"/>
      <c r="AE269" s="135"/>
      <c r="AF269" s="135"/>
      <c r="AG269" s="135"/>
      <c r="AH269" s="135"/>
      <c r="AI269" s="135"/>
      <c r="AJ269" s="135"/>
      <c r="AK269" s="135"/>
      <c r="AL269" s="135"/>
      <c r="AM269" s="135"/>
      <c r="AN269" s="135"/>
      <c r="AO269" s="135"/>
      <c r="AP269" s="135"/>
    </row>
    <row r="270" spans="1:50" s="151" customFormat="1" x14ac:dyDescent="0.2">
      <c r="A270" s="135"/>
      <c r="B270" s="135"/>
      <c r="C270" s="135"/>
      <c r="D270" s="135"/>
      <c r="E270" s="135"/>
      <c r="F270" s="150"/>
      <c r="G270" s="135"/>
      <c r="H270" s="135"/>
      <c r="I270" s="135"/>
      <c r="L270" s="135"/>
      <c r="M270" s="135"/>
      <c r="N270" s="135"/>
      <c r="O270" s="135"/>
      <c r="P270" s="135"/>
      <c r="Q270" s="135"/>
      <c r="R270" s="162" t="s">
        <v>171</v>
      </c>
      <c r="T270" s="135"/>
      <c r="U270" s="135"/>
      <c r="V270" s="135"/>
      <c r="W270" s="135"/>
      <c r="X270" s="135"/>
      <c r="Y270" s="135"/>
      <c r="Z270" s="135"/>
      <c r="AA270" s="135"/>
      <c r="AB270" s="135"/>
      <c r="AC270" s="135"/>
    </row>
    <row r="271" spans="1:50" s="151" customFormat="1" x14ac:dyDescent="0.2">
      <c r="A271" s="135"/>
      <c r="B271" s="135"/>
      <c r="C271" s="135"/>
      <c r="D271" s="135"/>
      <c r="E271" s="135"/>
      <c r="F271" s="150"/>
      <c r="G271" s="135"/>
      <c r="H271" s="135"/>
      <c r="I271" s="135"/>
      <c r="L271" s="135"/>
      <c r="M271" s="135"/>
      <c r="N271" s="135"/>
      <c r="O271" s="135"/>
      <c r="P271" s="135"/>
      <c r="Q271" s="135"/>
      <c r="R271" s="162">
        <v>72</v>
      </c>
      <c r="T271" s="135"/>
      <c r="U271" s="135"/>
      <c r="V271" s="135"/>
      <c r="W271" s="135"/>
      <c r="X271" s="135"/>
      <c r="Y271" s="135"/>
      <c r="Z271" s="135"/>
      <c r="AA271" s="135"/>
      <c r="AB271" s="135"/>
      <c r="AC271" s="135"/>
    </row>
    <row r="272" spans="1:50" s="151" customFormat="1" x14ac:dyDescent="0.2">
      <c r="A272" s="135"/>
      <c r="B272" s="135"/>
      <c r="C272" s="135"/>
      <c r="D272" s="135"/>
      <c r="E272" s="135"/>
      <c r="F272" s="150"/>
      <c r="G272" s="135"/>
      <c r="H272" s="135"/>
      <c r="I272" s="135"/>
      <c r="L272" s="135"/>
      <c r="M272" s="135"/>
      <c r="N272" s="135"/>
      <c r="O272" s="135"/>
      <c r="P272" s="135"/>
      <c r="Q272" s="135"/>
      <c r="R272" s="162">
        <v>113</v>
      </c>
      <c r="T272" s="135"/>
      <c r="U272" s="135"/>
      <c r="V272" s="135"/>
      <c r="W272" s="135"/>
      <c r="X272" s="135"/>
      <c r="Y272" s="135"/>
      <c r="Z272" s="135"/>
      <c r="AA272" s="135"/>
      <c r="AB272" s="135"/>
      <c r="AC272" s="135"/>
    </row>
    <row r="273" spans="1:50" s="151" customFormat="1" x14ac:dyDescent="0.2">
      <c r="A273" s="135"/>
      <c r="B273" s="135"/>
      <c r="C273" s="135"/>
      <c r="D273" s="135"/>
      <c r="E273" s="135"/>
      <c r="F273" s="150"/>
      <c r="G273" s="135"/>
      <c r="H273" s="135"/>
      <c r="I273" s="135"/>
      <c r="L273" s="135"/>
      <c r="M273" s="135"/>
      <c r="N273" s="135"/>
      <c r="O273" s="135"/>
      <c r="P273" s="135"/>
      <c r="Q273" s="135"/>
      <c r="R273" s="162">
        <v>148</v>
      </c>
      <c r="S273" s="135"/>
      <c r="T273" s="135"/>
      <c r="U273" s="135"/>
      <c r="V273" s="135"/>
      <c r="W273" s="135"/>
      <c r="X273" s="135"/>
      <c r="Y273" s="135"/>
      <c r="Z273" s="135"/>
      <c r="AA273" s="135"/>
      <c r="AB273" s="135"/>
      <c r="AC273" s="135"/>
    </row>
    <row r="274" spans="1:50" s="151" customFormat="1" x14ac:dyDescent="0.2">
      <c r="A274" s="135"/>
      <c r="B274" s="135"/>
      <c r="C274" s="135"/>
      <c r="D274" s="135"/>
      <c r="E274" s="135"/>
      <c r="F274" s="150"/>
      <c r="G274" s="135"/>
      <c r="H274" s="135"/>
      <c r="I274" s="135"/>
      <c r="L274" s="135"/>
      <c r="M274" s="135"/>
      <c r="N274" s="135"/>
      <c r="O274" s="135"/>
      <c r="P274" s="135"/>
      <c r="Q274" s="135"/>
      <c r="R274" s="162">
        <v>218</v>
      </c>
      <c r="S274" s="135"/>
      <c r="T274" s="135"/>
      <c r="U274" s="135"/>
      <c r="V274" s="135"/>
      <c r="W274" s="135"/>
      <c r="X274" s="135"/>
      <c r="Y274" s="135"/>
      <c r="Z274" s="135"/>
      <c r="AA274" s="135"/>
      <c r="AB274" s="135"/>
      <c r="AC274" s="135"/>
    </row>
    <row r="275" spans="1:50" s="151" customFormat="1" x14ac:dyDescent="0.2">
      <c r="A275" s="135"/>
      <c r="B275" s="135"/>
      <c r="C275" s="135"/>
      <c r="D275" s="135"/>
      <c r="E275" s="135"/>
      <c r="F275" s="150"/>
      <c r="G275" s="135"/>
      <c r="H275" s="135"/>
      <c r="I275" s="135"/>
      <c r="L275" s="135"/>
      <c r="M275" s="135"/>
      <c r="N275" s="135"/>
      <c r="O275" s="135"/>
      <c r="P275" s="135"/>
      <c r="Q275" s="135"/>
      <c r="R275" s="162">
        <v>186</v>
      </c>
      <c r="S275" s="135"/>
      <c r="U275" s="135"/>
      <c r="V275" s="135"/>
      <c r="W275" s="135"/>
      <c r="X275" s="135"/>
      <c r="Y275" s="135"/>
      <c r="Z275" s="135"/>
      <c r="AA275" s="135"/>
      <c r="AB275" s="135"/>
      <c r="AC275" s="135"/>
    </row>
    <row r="276" spans="1:50" x14ac:dyDescent="0.2">
      <c r="L276" s="135"/>
      <c r="M276" s="135"/>
      <c r="N276" s="135"/>
      <c r="O276" s="135"/>
      <c r="P276" s="135"/>
      <c r="Q276" s="135"/>
      <c r="R276" s="162">
        <v>229</v>
      </c>
      <c r="T276" s="151"/>
      <c r="AD276" s="151"/>
      <c r="AE276" s="151"/>
      <c r="AF276" s="151"/>
      <c r="AG276" s="151"/>
      <c r="AH276" s="151"/>
      <c r="AI276" s="151"/>
      <c r="AJ276" s="151"/>
      <c r="AK276" s="151"/>
      <c r="AL276" s="151"/>
      <c r="AM276" s="151"/>
      <c r="AN276" s="151"/>
      <c r="AO276" s="151"/>
      <c r="AP276" s="151"/>
      <c r="AQ276" s="151"/>
      <c r="AR276" s="151"/>
      <c r="AS276" s="151"/>
      <c r="AT276" s="151"/>
      <c r="AU276" s="151"/>
      <c r="AV276" s="151"/>
      <c r="AW276" s="151"/>
      <c r="AX276" s="151"/>
    </row>
    <row r="277" spans="1:50" x14ac:dyDescent="0.2">
      <c r="L277" s="135"/>
      <c r="M277" s="135"/>
      <c r="N277" s="135"/>
      <c r="O277" s="135"/>
      <c r="P277" s="135"/>
      <c r="Q277" s="135"/>
      <c r="R277" s="162">
        <v>291</v>
      </c>
      <c r="T277" s="151"/>
      <c r="AD277" s="151"/>
      <c r="AE277" s="151"/>
      <c r="AF277" s="151"/>
      <c r="AG277" s="151"/>
      <c r="AH277" s="151"/>
      <c r="AI277" s="151"/>
      <c r="AJ277" s="151"/>
      <c r="AK277" s="151"/>
      <c r="AL277" s="151"/>
      <c r="AM277" s="151"/>
      <c r="AN277" s="151"/>
      <c r="AO277" s="151"/>
      <c r="AP277" s="151"/>
    </row>
    <row r="278" spans="1:50" x14ac:dyDescent="0.2">
      <c r="L278" s="135"/>
      <c r="M278" s="135"/>
      <c r="N278" s="135"/>
      <c r="O278" s="135"/>
      <c r="P278" s="135"/>
      <c r="Q278" s="135"/>
      <c r="R278" s="162">
        <v>372</v>
      </c>
      <c r="T278" s="151"/>
      <c r="AD278" s="151"/>
      <c r="AE278" s="151"/>
      <c r="AF278" s="151"/>
      <c r="AG278" s="151"/>
      <c r="AH278" s="151"/>
      <c r="AI278" s="151"/>
      <c r="AJ278" s="151"/>
      <c r="AK278" s="151"/>
      <c r="AL278" s="151"/>
      <c r="AM278" s="151"/>
      <c r="AN278" s="151"/>
      <c r="AO278" s="151"/>
      <c r="AP278" s="151"/>
    </row>
    <row r="279" spans="1:50" x14ac:dyDescent="0.2">
      <c r="L279" s="135"/>
      <c r="M279" s="135"/>
      <c r="N279" s="135"/>
      <c r="O279" s="135"/>
      <c r="P279" s="135"/>
      <c r="Q279" s="135"/>
      <c r="R279" s="162">
        <v>521</v>
      </c>
      <c r="S279" s="151"/>
      <c r="T279" s="151"/>
    </row>
    <row r="280" spans="1:50" x14ac:dyDescent="0.2">
      <c r="L280" s="135"/>
      <c r="M280" s="135"/>
      <c r="N280" s="135"/>
      <c r="O280" s="135"/>
      <c r="P280" s="135"/>
      <c r="Q280" s="135"/>
      <c r="R280" s="162">
        <v>796</v>
      </c>
      <c r="S280" s="151"/>
    </row>
    <row r="281" spans="1:50" x14ac:dyDescent="0.2">
      <c r="L281" s="135"/>
      <c r="M281" s="135"/>
      <c r="N281" s="135"/>
      <c r="O281" s="135"/>
      <c r="P281" s="135"/>
      <c r="Q281" s="135"/>
      <c r="R281" s="151"/>
      <c r="S281" s="151"/>
    </row>
    <row r="282" spans="1:50" x14ac:dyDescent="0.2">
      <c r="F282" s="135"/>
      <c r="L282" s="135"/>
      <c r="M282" s="135"/>
      <c r="N282" s="135"/>
      <c r="O282" s="135"/>
      <c r="P282" s="135"/>
      <c r="Q282" s="135"/>
      <c r="R282" s="151"/>
      <c r="S282" s="151"/>
    </row>
    <row r="283" spans="1:50" x14ac:dyDescent="0.2">
      <c r="F283" s="135"/>
      <c r="L283" s="135"/>
      <c r="M283" s="135"/>
      <c r="N283" s="135"/>
      <c r="O283" s="135"/>
      <c r="P283" s="135"/>
      <c r="Q283" s="135"/>
      <c r="R283" s="162" t="s">
        <v>171</v>
      </c>
      <c r="S283" s="151"/>
    </row>
    <row r="284" spans="1:50" x14ac:dyDescent="0.2">
      <c r="F284" s="135"/>
      <c r="L284" s="135"/>
      <c r="M284" s="135"/>
      <c r="N284" s="135"/>
      <c r="O284" s="135"/>
      <c r="P284" s="135"/>
      <c r="Q284" s="135"/>
      <c r="R284" s="162">
        <v>161</v>
      </c>
      <c r="T284" s="151"/>
    </row>
    <row r="285" spans="1:50" x14ac:dyDescent="0.2">
      <c r="F285" s="135"/>
      <c r="L285" s="135"/>
      <c r="M285" s="135"/>
      <c r="N285" s="135"/>
      <c r="O285" s="135"/>
      <c r="P285" s="135"/>
      <c r="Q285" s="135"/>
      <c r="R285" s="162">
        <v>193</v>
      </c>
      <c r="T285" s="151"/>
    </row>
    <row r="286" spans="1:50" x14ac:dyDescent="0.2">
      <c r="F286" s="135"/>
      <c r="L286" s="135"/>
      <c r="M286" s="135"/>
      <c r="N286" s="135"/>
      <c r="O286" s="135"/>
      <c r="P286" s="135"/>
      <c r="Q286" s="135"/>
      <c r="R286" s="162">
        <v>291</v>
      </c>
      <c r="T286" s="151"/>
    </row>
    <row r="287" spans="1:50" x14ac:dyDescent="0.2">
      <c r="F287" s="135"/>
      <c r="L287" s="135"/>
      <c r="M287" s="135"/>
      <c r="N287" s="135"/>
      <c r="O287" s="135"/>
      <c r="P287" s="135"/>
      <c r="Q287" s="135"/>
      <c r="R287" s="162">
        <v>247</v>
      </c>
      <c r="T287" s="151"/>
    </row>
    <row r="288" spans="1:50" x14ac:dyDescent="0.2">
      <c r="F288" s="135"/>
      <c r="L288" s="135"/>
      <c r="M288" s="135"/>
      <c r="N288" s="135"/>
      <c r="O288" s="135"/>
      <c r="P288" s="135"/>
      <c r="Q288" s="135"/>
      <c r="R288" s="162">
        <v>313</v>
      </c>
      <c r="S288" s="151"/>
      <c r="T288" s="151"/>
    </row>
    <row r="289" spans="6:28" x14ac:dyDescent="0.2">
      <c r="F289" s="135"/>
      <c r="L289" s="135"/>
      <c r="M289" s="135"/>
      <c r="N289" s="135"/>
      <c r="O289" s="135"/>
      <c r="P289" s="135"/>
      <c r="Q289" s="135"/>
      <c r="R289" s="162">
        <v>432</v>
      </c>
      <c r="S289" s="151"/>
    </row>
    <row r="290" spans="6:28" x14ac:dyDescent="0.2">
      <c r="F290" s="135"/>
      <c r="L290" s="135"/>
      <c r="M290" s="135"/>
      <c r="N290" s="135"/>
      <c r="O290" s="135"/>
      <c r="P290" s="135"/>
      <c r="Q290" s="135"/>
      <c r="R290" s="162">
        <v>484</v>
      </c>
      <c r="S290" s="151"/>
    </row>
    <row r="291" spans="6:28" x14ac:dyDescent="0.2">
      <c r="F291" s="135"/>
      <c r="L291" s="135"/>
      <c r="M291" s="135"/>
      <c r="N291" s="135"/>
      <c r="O291" s="135"/>
      <c r="P291" s="135"/>
      <c r="Q291" s="135"/>
      <c r="R291" s="162">
        <v>640</v>
      </c>
      <c r="S291" s="151"/>
    </row>
    <row r="292" spans="6:28" x14ac:dyDescent="0.2">
      <c r="F292" s="135"/>
      <c r="L292" s="135"/>
      <c r="M292" s="135"/>
      <c r="N292" s="135"/>
      <c r="O292" s="135"/>
      <c r="P292" s="135"/>
      <c r="Q292" s="135"/>
      <c r="R292" s="162">
        <v>892</v>
      </c>
      <c r="S292" s="151"/>
    </row>
    <row r="293" spans="6:28" x14ac:dyDescent="0.2">
      <c r="F293" s="135"/>
      <c r="L293" s="135"/>
      <c r="M293" s="135"/>
      <c r="N293" s="135"/>
      <c r="O293" s="135"/>
      <c r="P293" s="135"/>
      <c r="Q293" s="135"/>
      <c r="R293" s="162">
        <v>1888</v>
      </c>
      <c r="T293" s="151"/>
    </row>
    <row r="294" spans="6:28" x14ac:dyDescent="0.2">
      <c r="F294" s="135"/>
      <c r="L294" s="135"/>
      <c r="M294" s="135"/>
      <c r="N294" s="135"/>
      <c r="O294" s="135"/>
      <c r="P294" s="135"/>
      <c r="Q294" s="135"/>
      <c r="R294" s="162">
        <v>2323</v>
      </c>
      <c r="T294" s="151"/>
    </row>
    <row r="295" spans="6:28" x14ac:dyDescent="0.2">
      <c r="F295" s="135"/>
      <c r="L295" s="135"/>
      <c r="M295" s="135"/>
      <c r="N295" s="135"/>
      <c r="O295" s="135"/>
      <c r="P295" s="135"/>
      <c r="Q295" s="135"/>
      <c r="R295" s="162">
        <v>4158</v>
      </c>
      <c r="T295" s="151"/>
    </row>
    <row r="296" spans="6:28" x14ac:dyDescent="0.2">
      <c r="F296" s="135"/>
      <c r="L296" s="135"/>
      <c r="M296" s="135"/>
      <c r="N296" s="135"/>
      <c r="O296" s="135"/>
      <c r="P296" s="135"/>
      <c r="Q296" s="135"/>
      <c r="R296" s="162">
        <v>5057</v>
      </c>
    </row>
    <row r="297" spans="6:28" x14ac:dyDescent="0.2">
      <c r="F297" s="135"/>
      <c r="L297" s="135"/>
      <c r="M297" s="135"/>
      <c r="N297" s="135"/>
      <c r="O297" s="135"/>
      <c r="P297" s="135"/>
      <c r="Q297" s="135"/>
      <c r="R297" s="135"/>
      <c r="S297" s="151"/>
    </row>
    <row r="298" spans="6:28" x14ac:dyDescent="0.2">
      <c r="F298" s="135"/>
      <c r="L298" s="135"/>
      <c r="M298" s="135"/>
      <c r="N298" s="135"/>
      <c r="O298" s="135"/>
      <c r="P298" s="135"/>
      <c r="Q298" s="135"/>
      <c r="R298" s="135"/>
      <c r="S298" s="151"/>
    </row>
    <row r="299" spans="6:28" x14ac:dyDescent="0.2">
      <c r="F299" s="135"/>
      <c r="L299" s="135"/>
      <c r="M299" s="135"/>
      <c r="N299" s="135"/>
      <c r="O299" s="135"/>
      <c r="P299" s="135"/>
      <c r="Q299" s="135"/>
      <c r="R299" s="135"/>
      <c r="S299" s="151"/>
    </row>
    <row r="300" spans="6:28" x14ac:dyDescent="0.2">
      <c r="F300" s="135"/>
      <c r="L300" s="135"/>
      <c r="M300" s="135"/>
      <c r="N300" s="135"/>
      <c r="O300" s="135"/>
      <c r="P300" s="135"/>
      <c r="Q300" s="135"/>
      <c r="R300" s="135"/>
      <c r="U300" s="151"/>
      <c r="V300" s="151"/>
      <c r="W300" s="151"/>
      <c r="X300" s="151"/>
      <c r="Y300" s="151"/>
      <c r="Z300" s="151"/>
      <c r="AA300" s="151"/>
      <c r="AB300" s="151"/>
    </row>
    <row r="301" spans="6:28" x14ac:dyDescent="0.2">
      <c r="F301" s="135"/>
      <c r="L301" s="135"/>
      <c r="M301" s="135"/>
      <c r="N301" s="135"/>
      <c r="R301" s="135"/>
      <c r="T301" s="151"/>
      <c r="U301" s="151"/>
      <c r="V301" s="151"/>
      <c r="W301" s="151"/>
      <c r="X301" s="151"/>
      <c r="Y301" s="151"/>
      <c r="Z301" s="151"/>
      <c r="AA301" s="151"/>
      <c r="AB301" s="151"/>
    </row>
    <row r="302" spans="6:28" x14ac:dyDescent="0.2">
      <c r="F302" s="135"/>
      <c r="L302" s="135"/>
      <c r="M302" s="135"/>
      <c r="N302" s="135"/>
      <c r="R302" s="135"/>
      <c r="T302" s="151"/>
      <c r="U302" s="151"/>
      <c r="V302" s="151"/>
      <c r="W302" s="151"/>
      <c r="X302" s="151"/>
      <c r="Y302" s="151"/>
      <c r="Z302" s="151"/>
      <c r="AA302" s="151"/>
      <c r="AB302" s="151"/>
    </row>
    <row r="303" spans="6:28" x14ac:dyDescent="0.2">
      <c r="F303" s="135"/>
      <c r="L303" s="135"/>
      <c r="M303" s="135"/>
      <c r="N303" s="135"/>
      <c r="R303" s="135"/>
      <c r="T303" s="151"/>
      <c r="U303" s="151"/>
      <c r="V303" s="151"/>
      <c r="W303" s="151"/>
      <c r="X303" s="151"/>
      <c r="Y303" s="151"/>
      <c r="Z303" s="151"/>
      <c r="AA303" s="151"/>
      <c r="AB303" s="151"/>
    </row>
    <row r="304" spans="6:28" x14ac:dyDescent="0.2">
      <c r="F304" s="135"/>
      <c r="L304" s="135"/>
      <c r="M304" s="135"/>
      <c r="N304" s="135"/>
      <c r="R304" s="135"/>
      <c r="T304" s="151"/>
      <c r="U304" s="151"/>
      <c r="V304" s="151"/>
      <c r="W304" s="151"/>
      <c r="X304" s="151"/>
      <c r="Y304" s="151"/>
      <c r="Z304" s="151"/>
      <c r="AA304" s="151"/>
      <c r="AB304" s="151"/>
    </row>
    <row r="305" spans="6:29" x14ac:dyDescent="0.2">
      <c r="F305" s="135"/>
      <c r="R305" s="135"/>
      <c r="T305" s="151"/>
      <c r="U305" s="151"/>
      <c r="V305" s="151"/>
      <c r="W305" s="151"/>
      <c r="X305" s="151"/>
      <c r="Y305" s="151"/>
      <c r="Z305" s="151"/>
      <c r="AA305" s="151"/>
      <c r="AB305" s="151"/>
    </row>
    <row r="306" spans="6:29" x14ac:dyDescent="0.2">
      <c r="F306" s="135"/>
      <c r="J306" s="135"/>
      <c r="K306" s="135"/>
      <c r="R306" s="135"/>
      <c r="T306" s="151"/>
    </row>
    <row r="307" spans="6:29" x14ac:dyDescent="0.2">
      <c r="F307" s="135"/>
      <c r="J307" s="135"/>
      <c r="K307" s="135"/>
      <c r="O307" s="135"/>
      <c r="P307" s="135"/>
      <c r="Q307" s="135"/>
      <c r="R307" s="135"/>
      <c r="T307" s="151"/>
    </row>
    <row r="308" spans="6:29" x14ac:dyDescent="0.2">
      <c r="F308" s="135"/>
      <c r="J308" s="135"/>
      <c r="K308" s="135"/>
      <c r="O308" s="135"/>
      <c r="P308" s="135"/>
      <c r="Q308" s="135"/>
      <c r="R308" s="135"/>
      <c r="T308" s="151"/>
    </row>
    <row r="309" spans="6:29" x14ac:dyDescent="0.2">
      <c r="F309" s="135"/>
      <c r="J309" s="135"/>
      <c r="K309" s="135"/>
      <c r="O309" s="135"/>
      <c r="P309" s="135"/>
      <c r="Q309" s="135"/>
      <c r="R309" s="135"/>
      <c r="S309" s="151"/>
    </row>
    <row r="310" spans="6:29" x14ac:dyDescent="0.2">
      <c r="F310" s="135"/>
      <c r="J310" s="135"/>
      <c r="K310" s="135"/>
      <c r="O310" s="135"/>
      <c r="P310" s="135"/>
      <c r="Q310" s="135"/>
      <c r="R310" s="135"/>
      <c r="S310" s="151"/>
    </row>
    <row r="311" spans="6:29" x14ac:dyDescent="0.2">
      <c r="F311" s="135"/>
      <c r="J311" s="135"/>
      <c r="K311" s="135"/>
      <c r="L311" s="135"/>
      <c r="M311" s="135"/>
      <c r="N311" s="135"/>
      <c r="O311" s="135"/>
      <c r="P311" s="135"/>
      <c r="Q311" s="135"/>
      <c r="R311" s="135"/>
      <c r="S311" s="151"/>
      <c r="AC311" s="151"/>
    </row>
    <row r="312" spans="6:29" x14ac:dyDescent="0.2">
      <c r="F312" s="135"/>
      <c r="J312" s="135"/>
      <c r="K312" s="135"/>
      <c r="L312" s="135"/>
      <c r="M312" s="135"/>
      <c r="N312" s="135"/>
      <c r="O312" s="135"/>
      <c r="P312" s="135"/>
      <c r="Q312" s="135"/>
      <c r="R312" s="135"/>
      <c r="S312" s="151"/>
      <c r="AC312" s="151"/>
    </row>
    <row r="313" spans="6:29" x14ac:dyDescent="0.2">
      <c r="F313" s="135"/>
      <c r="J313" s="135"/>
      <c r="K313" s="135"/>
      <c r="L313" s="135"/>
      <c r="M313" s="135"/>
      <c r="N313" s="135"/>
      <c r="O313" s="135"/>
      <c r="P313" s="135"/>
      <c r="Q313" s="135"/>
      <c r="R313" s="135"/>
      <c r="T313" s="151"/>
      <c r="AC313" s="151"/>
    </row>
    <row r="314" spans="6:29" x14ac:dyDescent="0.2">
      <c r="J314" s="135"/>
      <c r="K314" s="135"/>
      <c r="L314" s="135"/>
      <c r="M314" s="135"/>
      <c r="N314" s="135"/>
      <c r="O314" s="135"/>
      <c r="P314" s="135"/>
      <c r="Q314" s="135"/>
      <c r="R314" s="135"/>
      <c r="T314" s="151"/>
      <c r="AC314" s="151"/>
    </row>
    <row r="315" spans="6:29" x14ac:dyDescent="0.2">
      <c r="J315" s="135"/>
      <c r="K315" s="135"/>
      <c r="L315" s="135"/>
      <c r="M315" s="135"/>
      <c r="N315" s="135"/>
      <c r="O315" s="135"/>
      <c r="P315" s="135"/>
      <c r="Q315" s="135"/>
      <c r="R315" s="135"/>
      <c r="T315" s="151"/>
      <c r="AC315" s="151"/>
    </row>
    <row r="316" spans="6:29" x14ac:dyDescent="0.2">
      <c r="J316" s="135"/>
      <c r="K316" s="135"/>
      <c r="L316" s="135"/>
      <c r="M316" s="135"/>
      <c r="N316" s="135"/>
      <c r="O316" s="135"/>
      <c r="P316" s="135"/>
      <c r="Q316" s="135"/>
      <c r="R316" s="135"/>
      <c r="T316" s="151"/>
      <c r="AC316" s="151"/>
    </row>
    <row r="317" spans="6:29" x14ac:dyDescent="0.2">
      <c r="J317" s="135"/>
      <c r="K317" s="135"/>
      <c r="L317" s="135"/>
      <c r="M317" s="135"/>
      <c r="N317" s="135"/>
      <c r="O317" s="135"/>
      <c r="P317" s="135"/>
      <c r="Q317" s="135"/>
      <c r="R317" s="135"/>
      <c r="S317" s="151"/>
      <c r="T317" s="151"/>
    </row>
    <row r="318" spans="6:29" x14ac:dyDescent="0.2">
      <c r="J318" s="135"/>
      <c r="K318" s="135"/>
      <c r="L318" s="135"/>
      <c r="M318" s="135"/>
      <c r="N318" s="135"/>
      <c r="O318" s="135"/>
      <c r="P318" s="135"/>
      <c r="Q318" s="135"/>
      <c r="R318" s="135"/>
      <c r="S318" s="151"/>
    </row>
    <row r="319" spans="6:29" x14ac:dyDescent="0.2">
      <c r="J319" s="135"/>
      <c r="K319" s="135"/>
      <c r="L319" s="135"/>
      <c r="M319" s="135"/>
      <c r="N319" s="135"/>
      <c r="O319" s="135"/>
      <c r="P319" s="135"/>
      <c r="Q319" s="135"/>
      <c r="R319" s="135"/>
      <c r="S319" s="151"/>
    </row>
    <row r="320" spans="6:29" x14ac:dyDescent="0.2">
      <c r="J320" s="135"/>
      <c r="K320" s="135"/>
      <c r="L320" s="135"/>
      <c r="M320" s="135"/>
      <c r="N320" s="135"/>
      <c r="O320" s="135"/>
      <c r="P320" s="135"/>
      <c r="Q320" s="135"/>
      <c r="R320" s="135"/>
      <c r="S320" s="151"/>
    </row>
    <row r="321" spans="1:50" x14ac:dyDescent="0.2">
      <c r="J321" s="135"/>
      <c r="K321" s="135"/>
      <c r="L321" s="135"/>
      <c r="M321" s="135"/>
      <c r="N321" s="135"/>
      <c r="O321" s="135"/>
      <c r="P321" s="135"/>
      <c r="Q321" s="135"/>
      <c r="R321" s="135"/>
      <c r="S321" s="151"/>
    </row>
    <row r="322" spans="1:50" x14ac:dyDescent="0.2">
      <c r="J322" s="135"/>
      <c r="K322" s="135"/>
      <c r="L322" s="135"/>
      <c r="M322" s="135"/>
      <c r="N322" s="135"/>
      <c r="O322" s="135"/>
      <c r="P322" s="135"/>
      <c r="Q322" s="135"/>
      <c r="R322" s="135"/>
    </row>
    <row r="323" spans="1:50" x14ac:dyDescent="0.2">
      <c r="J323" s="135"/>
      <c r="K323" s="135"/>
      <c r="L323" s="135"/>
      <c r="M323" s="135"/>
      <c r="N323" s="135"/>
      <c r="O323" s="135"/>
      <c r="P323" s="135"/>
      <c r="Q323" s="135"/>
      <c r="R323" s="135"/>
    </row>
    <row r="324" spans="1:50" s="151" customFormat="1" x14ac:dyDescent="0.2">
      <c r="A324" s="135"/>
      <c r="B324" s="135"/>
      <c r="C324" s="135"/>
      <c r="D324" s="135"/>
      <c r="E324" s="135"/>
      <c r="F324" s="150"/>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5"/>
      <c r="AL324" s="135"/>
      <c r="AM324" s="135"/>
      <c r="AN324" s="135"/>
      <c r="AO324" s="135"/>
      <c r="AP324" s="135"/>
      <c r="AQ324" s="135"/>
      <c r="AR324" s="135"/>
      <c r="AS324" s="135"/>
      <c r="AT324" s="135"/>
      <c r="AU324" s="135"/>
      <c r="AV324" s="135"/>
      <c r="AW324" s="135"/>
      <c r="AX324" s="135"/>
    </row>
    <row r="325" spans="1:50" s="151" customFormat="1" x14ac:dyDescent="0.2">
      <c r="A325" s="135"/>
      <c r="B325" s="135"/>
      <c r="C325" s="135"/>
      <c r="D325" s="135"/>
      <c r="E325" s="135"/>
      <c r="F325" s="150"/>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5"/>
      <c r="AL325" s="135"/>
      <c r="AM325" s="135"/>
      <c r="AN325" s="135"/>
      <c r="AO325" s="135"/>
      <c r="AP325" s="135"/>
    </row>
    <row r="326" spans="1:50" s="151" customFormat="1" x14ac:dyDescent="0.2">
      <c r="A326" s="135"/>
      <c r="B326" s="135"/>
      <c r="C326" s="135"/>
      <c r="D326" s="135"/>
      <c r="E326" s="135"/>
      <c r="F326" s="150"/>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5"/>
      <c r="AL326" s="135"/>
      <c r="AM326" s="135"/>
      <c r="AN326" s="135"/>
      <c r="AO326" s="135"/>
      <c r="AP326" s="135"/>
    </row>
    <row r="327" spans="1:50" s="151" customFormat="1" x14ac:dyDescent="0.2">
      <c r="A327" s="135"/>
      <c r="B327" s="135"/>
      <c r="C327" s="135"/>
      <c r="D327" s="135"/>
      <c r="E327" s="135"/>
      <c r="F327" s="150"/>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row>
    <row r="328" spans="1:50" s="151" customFormat="1" x14ac:dyDescent="0.2">
      <c r="A328" s="135"/>
      <c r="B328" s="135"/>
      <c r="C328" s="135"/>
      <c r="D328" s="135"/>
      <c r="E328" s="135"/>
      <c r="F328" s="150"/>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row>
    <row r="329" spans="1:50" s="151" customFormat="1" x14ac:dyDescent="0.2">
      <c r="A329" s="135"/>
      <c r="B329" s="135"/>
      <c r="C329" s="135"/>
      <c r="D329" s="135"/>
      <c r="E329" s="135"/>
      <c r="F329" s="150"/>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row>
    <row r="330" spans="1:50" x14ac:dyDescent="0.2">
      <c r="F330" s="135"/>
      <c r="J330" s="135"/>
      <c r="K330" s="135"/>
      <c r="L330" s="135"/>
      <c r="M330" s="135"/>
      <c r="N330" s="135"/>
      <c r="O330" s="135"/>
      <c r="P330" s="135"/>
      <c r="Q330" s="135"/>
      <c r="R330" s="135"/>
      <c r="AD330" s="151"/>
      <c r="AE330" s="151"/>
      <c r="AF330" s="151"/>
      <c r="AG330" s="151"/>
      <c r="AH330" s="151"/>
      <c r="AI330" s="151"/>
      <c r="AJ330" s="151"/>
      <c r="AK330" s="151"/>
      <c r="AL330" s="151"/>
      <c r="AM330" s="151"/>
      <c r="AN330" s="151"/>
      <c r="AO330" s="151"/>
      <c r="AP330" s="151"/>
      <c r="AQ330" s="151"/>
      <c r="AR330" s="151"/>
      <c r="AS330" s="151"/>
      <c r="AT330" s="151"/>
      <c r="AU330" s="151"/>
      <c r="AV330" s="151"/>
      <c r="AW330" s="151"/>
      <c r="AX330" s="151"/>
    </row>
    <row r="331" spans="1:50" x14ac:dyDescent="0.2">
      <c r="F331" s="135"/>
      <c r="J331" s="135"/>
      <c r="K331" s="135"/>
      <c r="L331" s="135"/>
      <c r="M331" s="135"/>
      <c r="N331" s="135"/>
      <c r="O331" s="135"/>
      <c r="P331" s="135"/>
      <c r="Q331" s="135"/>
      <c r="R331" s="135"/>
      <c r="AD331" s="151"/>
      <c r="AE331" s="151"/>
      <c r="AF331" s="151"/>
      <c r="AG331" s="151"/>
      <c r="AH331" s="151"/>
      <c r="AI331" s="151"/>
      <c r="AJ331" s="151"/>
      <c r="AK331" s="151"/>
      <c r="AL331" s="151"/>
      <c r="AM331" s="151"/>
      <c r="AN331" s="151"/>
      <c r="AO331" s="151"/>
      <c r="AP331" s="151"/>
    </row>
    <row r="332" spans="1:50" x14ac:dyDescent="0.2">
      <c r="F332" s="135"/>
      <c r="J332" s="135"/>
      <c r="K332" s="135"/>
      <c r="L332" s="135"/>
      <c r="M332" s="135"/>
      <c r="N332" s="135"/>
      <c r="O332" s="135"/>
      <c r="P332" s="135"/>
      <c r="Q332" s="135"/>
      <c r="R332" s="135"/>
      <c r="AD332" s="151"/>
      <c r="AE332" s="151"/>
      <c r="AF332" s="151"/>
      <c r="AG332" s="151"/>
      <c r="AH332" s="151"/>
      <c r="AI332" s="151"/>
      <c r="AJ332" s="151"/>
      <c r="AK332" s="151"/>
      <c r="AL332" s="151"/>
      <c r="AM332" s="151"/>
      <c r="AN332" s="151"/>
      <c r="AO332" s="151"/>
      <c r="AP332" s="151"/>
    </row>
    <row r="333" spans="1:50" x14ac:dyDescent="0.2">
      <c r="F333" s="135"/>
      <c r="J333" s="135"/>
      <c r="K333" s="135"/>
      <c r="L333" s="135"/>
      <c r="M333" s="135"/>
      <c r="N333" s="135"/>
      <c r="O333" s="135"/>
      <c r="P333" s="135"/>
      <c r="Q333" s="135"/>
      <c r="R333" s="135"/>
    </row>
    <row r="334" spans="1:50" x14ac:dyDescent="0.2">
      <c r="F334" s="135"/>
      <c r="J334" s="135"/>
      <c r="K334" s="135"/>
      <c r="L334" s="135"/>
      <c r="M334" s="135"/>
      <c r="N334" s="135"/>
      <c r="O334" s="135"/>
      <c r="P334" s="135"/>
      <c r="Q334" s="135"/>
      <c r="R334" s="135"/>
    </row>
    <row r="335" spans="1:50" x14ac:dyDescent="0.2">
      <c r="F335" s="135"/>
      <c r="J335" s="135"/>
      <c r="K335" s="135"/>
      <c r="L335" s="135"/>
      <c r="M335" s="135"/>
      <c r="N335" s="135"/>
      <c r="O335" s="135"/>
      <c r="P335" s="135"/>
      <c r="Q335" s="135"/>
      <c r="R335" s="135"/>
    </row>
    <row r="336" spans="1:50" x14ac:dyDescent="0.2">
      <c r="F336" s="135"/>
      <c r="J336" s="135"/>
      <c r="K336" s="135"/>
      <c r="L336" s="135"/>
      <c r="M336" s="135"/>
      <c r="N336" s="135"/>
      <c r="O336" s="135"/>
      <c r="P336" s="135"/>
      <c r="Q336" s="135"/>
      <c r="R336" s="135"/>
      <c r="T336" s="151"/>
    </row>
    <row r="337" spans="6:28" x14ac:dyDescent="0.2">
      <c r="F337" s="135"/>
      <c r="J337" s="135"/>
      <c r="K337" s="135"/>
      <c r="L337" s="135"/>
      <c r="M337" s="135"/>
      <c r="N337" s="135"/>
      <c r="O337" s="135"/>
      <c r="P337" s="135"/>
      <c r="Q337" s="135"/>
      <c r="R337" s="135"/>
      <c r="T337" s="151"/>
    </row>
    <row r="338" spans="6:28" x14ac:dyDescent="0.2">
      <c r="F338" s="135"/>
      <c r="J338" s="135"/>
      <c r="K338" s="135"/>
      <c r="L338" s="135"/>
      <c r="M338" s="135"/>
      <c r="N338" s="135"/>
      <c r="O338" s="135"/>
      <c r="P338" s="135"/>
      <c r="Q338" s="135"/>
      <c r="R338" s="135"/>
      <c r="T338" s="151"/>
    </row>
    <row r="339" spans="6:28" x14ac:dyDescent="0.2">
      <c r="F339" s="135"/>
      <c r="J339" s="135"/>
      <c r="K339" s="135"/>
      <c r="L339" s="135"/>
      <c r="M339" s="135"/>
      <c r="N339" s="135"/>
      <c r="O339" s="135"/>
      <c r="P339" s="135"/>
      <c r="Q339" s="135"/>
      <c r="R339" s="135"/>
      <c r="T339" s="151"/>
    </row>
    <row r="340" spans="6:28" x14ac:dyDescent="0.2">
      <c r="F340" s="135"/>
      <c r="J340" s="135"/>
      <c r="K340" s="135"/>
      <c r="L340" s="135"/>
      <c r="M340" s="135"/>
      <c r="N340" s="135"/>
      <c r="O340" s="135"/>
      <c r="P340" s="135"/>
      <c r="Q340" s="135"/>
      <c r="R340" s="135"/>
      <c r="S340" s="151"/>
      <c r="T340" s="151"/>
    </row>
    <row r="341" spans="6:28" x14ac:dyDescent="0.2">
      <c r="F341" s="135"/>
      <c r="J341" s="135"/>
      <c r="K341" s="135"/>
      <c r="L341" s="135"/>
      <c r="M341" s="135"/>
      <c r="N341" s="135"/>
      <c r="O341" s="135"/>
      <c r="P341" s="135"/>
      <c r="Q341" s="135"/>
      <c r="R341" s="135"/>
      <c r="S341" s="151"/>
    </row>
    <row r="342" spans="6:28" x14ac:dyDescent="0.2">
      <c r="F342" s="135"/>
      <c r="J342" s="135"/>
      <c r="K342" s="135"/>
      <c r="L342" s="135"/>
      <c r="M342" s="135"/>
      <c r="N342" s="135"/>
      <c r="O342" s="135"/>
      <c r="P342" s="135"/>
      <c r="Q342" s="135"/>
      <c r="R342" s="135"/>
      <c r="S342" s="151"/>
    </row>
    <row r="343" spans="6:28" x14ac:dyDescent="0.2">
      <c r="F343" s="135"/>
      <c r="J343" s="135"/>
      <c r="K343" s="135"/>
      <c r="L343" s="135"/>
      <c r="M343" s="135"/>
      <c r="N343" s="135"/>
      <c r="O343" s="135"/>
      <c r="P343" s="135"/>
      <c r="Q343" s="135"/>
      <c r="R343" s="135"/>
      <c r="S343" s="151"/>
    </row>
    <row r="344" spans="6:28" x14ac:dyDescent="0.2">
      <c r="F344" s="135"/>
      <c r="J344" s="135"/>
      <c r="K344" s="135"/>
      <c r="L344" s="135"/>
      <c r="M344" s="135"/>
      <c r="N344" s="135"/>
      <c r="O344" s="135"/>
      <c r="P344" s="135"/>
      <c r="Q344" s="135"/>
      <c r="R344" s="135"/>
      <c r="S344" s="151"/>
    </row>
    <row r="345" spans="6:28" x14ac:dyDescent="0.2">
      <c r="F345" s="135"/>
      <c r="J345" s="135"/>
      <c r="K345" s="135"/>
      <c r="L345" s="135"/>
      <c r="M345" s="135"/>
      <c r="N345" s="135"/>
      <c r="O345" s="135"/>
      <c r="P345" s="135"/>
      <c r="Q345" s="135"/>
      <c r="R345" s="135"/>
    </row>
    <row r="346" spans="6:28" x14ac:dyDescent="0.2">
      <c r="F346" s="135"/>
      <c r="J346" s="135"/>
      <c r="K346" s="135"/>
      <c r="L346" s="135"/>
      <c r="M346" s="135"/>
      <c r="N346" s="135"/>
      <c r="O346" s="135"/>
      <c r="P346" s="135"/>
      <c r="Q346" s="135"/>
      <c r="R346" s="135"/>
    </row>
    <row r="347" spans="6:28" x14ac:dyDescent="0.2">
      <c r="F347" s="135"/>
      <c r="J347" s="135"/>
      <c r="K347" s="135"/>
      <c r="L347" s="135"/>
      <c r="M347" s="135"/>
      <c r="N347" s="135"/>
      <c r="O347" s="135"/>
      <c r="P347" s="135"/>
      <c r="Q347" s="135"/>
      <c r="R347" s="135"/>
    </row>
    <row r="348" spans="6:28" x14ac:dyDescent="0.2">
      <c r="F348" s="135"/>
      <c r="J348" s="135"/>
      <c r="K348" s="135"/>
      <c r="R348" s="135"/>
    </row>
    <row r="349" spans="6:28" x14ac:dyDescent="0.2">
      <c r="F349" s="135"/>
      <c r="J349" s="135"/>
      <c r="K349" s="135"/>
      <c r="R349" s="135"/>
    </row>
    <row r="350" spans="6:28" x14ac:dyDescent="0.2">
      <c r="F350" s="135"/>
      <c r="J350" s="135"/>
      <c r="K350" s="135"/>
      <c r="X350" s="151"/>
      <c r="Y350" s="151"/>
      <c r="Z350" s="151"/>
      <c r="AA350" s="151"/>
      <c r="AB350" s="151"/>
    </row>
    <row r="351" spans="6:28" x14ac:dyDescent="0.2">
      <c r="F351" s="135"/>
      <c r="J351" s="135"/>
      <c r="K351" s="135"/>
      <c r="X351" s="151"/>
      <c r="Y351" s="151"/>
      <c r="Z351" s="151"/>
      <c r="AA351" s="151"/>
      <c r="AB351" s="151"/>
    </row>
    <row r="352" spans="6:28" x14ac:dyDescent="0.2">
      <c r="F352" s="135"/>
      <c r="J352" s="135"/>
      <c r="K352" s="135"/>
      <c r="X352" s="151"/>
      <c r="Y352" s="151"/>
      <c r="Z352" s="151"/>
      <c r="AA352" s="151"/>
      <c r="AB352" s="151"/>
    </row>
    <row r="353" spans="6:29" x14ac:dyDescent="0.2">
      <c r="F353" s="135"/>
      <c r="J353" s="135"/>
      <c r="K353" s="135"/>
      <c r="X353" s="151"/>
      <c r="Y353" s="151"/>
      <c r="Z353" s="151"/>
      <c r="AA353" s="151"/>
      <c r="AB353" s="151"/>
    </row>
    <row r="354" spans="6:29" x14ac:dyDescent="0.2">
      <c r="F354" s="135"/>
      <c r="J354" s="135"/>
      <c r="K354" s="135"/>
      <c r="L354" s="135"/>
      <c r="M354" s="135"/>
      <c r="N354" s="135"/>
      <c r="O354" s="135"/>
      <c r="P354" s="135"/>
      <c r="Q354" s="135"/>
      <c r="R354" s="135"/>
      <c r="X354" s="151"/>
      <c r="Y354" s="151"/>
      <c r="Z354" s="151"/>
      <c r="AA354" s="151"/>
      <c r="AB354" s="151"/>
    </row>
    <row r="355" spans="6:29" x14ac:dyDescent="0.2">
      <c r="F355" s="135"/>
      <c r="J355" s="135"/>
      <c r="K355" s="135"/>
      <c r="L355" s="135"/>
      <c r="M355" s="135"/>
      <c r="N355" s="135"/>
      <c r="O355" s="135"/>
      <c r="P355" s="135"/>
      <c r="Q355" s="135"/>
      <c r="R355" s="135"/>
      <c r="X355" s="151"/>
      <c r="Y355" s="151"/>
      <c r="Z355" s="151"/>
      <c r="AA355" s="151"/>
      <c r="AB355" s="151"/>
    </row>
    <row r="356" spans="6:29" x14ac:dyDescent="0.2">
      <c r="F356" s="135"/>
      <c r="J356" s="135"/>
      <c r="K356" s="135"/>
      <c r="L356" s="135"/>
      <c r="M356" s="135"/>
      <c r="N356" s="135"/>
      <c r="O356" s="135"/>
      <c r="P356" s="135"/>
      <c r="Q356" s="135"/>
      <c r="R356" s="135"/>
      <c r="X356" s="151"/>
      <c r="Y356" s="151"/>
      <c r="Z356" s="151"/>
      <c r="AA356" s="151"/>
      <c r="AB356" s="151"/>
    </row>
    <row r="357" spans="6:29" x14ac:dyDescent="0.2">
      <c r="F357" s="135"/>
      <c r="J357" s="135"/>
      <c r="K357" s="135"/>
      <c r="L357" s="135"/>
      <c r="M357" s="135"/>
      <c r="N357" s="135"/>
      <c r="O357" s="135"/>
      <c r="P357" s="135"/>
      <c r="Q357" s="135"/>
      <c r="R357" s="135"/>
      <c r="X357" s="151"/>
      <c r="Y357" s="151"/>
      <c r="Z357" s="151"/>
      <c r="AA357" s="151"/>
      <c r="AB357" s="151"/>
    </row>
    <row r="358" spans="6:29" x14ac:dyDescent="0.2">
      <c r="F358" s="135"/>
      <c r="J358" s="135"/>
      <c r="K358" s="135"/>
      <c r="L358" s="135"/>
      <c r="M358" s="135"/>
      <c r="N358" s="135"/>
      <c r="O358" s="135"/>
      <c r="P358" s="135"/>
      <c r="Q358" s="135"/>
      <c r="R358" s="135"/>
      <c r="X358" s="151"/>
      <c r="Y358" s="151"/>
      <c r="Z358" s="151"/>
      <c r="AA358" s="151"/>
      <c r="AB358" s="151"/>
    </row>
    <row r="359" spans="6:29" x14ac:dyDescent="0.2">
      <c r="F359" s="135"/>
      <c r="J359" s="135"/>
      <c r="K359" s="135"/>
      <c r="L359" s="135"/>
      <c r="M359" s="135"/>
      <c r="N359" s="135"/>
      <c r="O359" s="135"/>
      <c r="P359" s="135"/>
      <c r="Q359" s="135"/>
      <c r="R359" s="135"/>
      <c r="X359" s="151"/>
      <c r="Y359" s="151"/>
      <c r="Z359" s="151"/>
      <c r="AA359" s="151"/>
      <c r="AB359" s="151"/>
    </row>
    <row r="360" spans="6:29" x14ac:dyDescent="0.2">
      <c r="F360" s="135"/>
      <c r="J360" s="135"/>
      <c r="K360" s="135"/>
      <c r="L360" s="135"/>
      <c r="M360" s="135"/>
      <c r="N360" s="135"/>
      <c r="O360" s="135"/>
      <c r="P360" s="135"/>
      <c r="Q360" s="135"/>
      <c r="R360" s="135"/>
      <c r="X360" s="175"/>
      <c r="Y360" s="175"/>
      <c r="Z360" s="175"/>
      <c r="AA360" s="175"/>
      <c r="AB360" s="175"/>
    </row>
    <row r="361" spans="6:29" x14ac:dyDescent="0.2">
      <c r="F361" s="135"/>
      <c r="J361" s="135"/>
      <c r="K361" s="135"/>
      <c r="L361" s="135"/>
      <c r="M361" s="135"/>
      <c r="N361" s="135"/>
      <c r="O361" s="135"/>
      <c r="P361" s="135"/>
      <c r="Q361" s="135"/>
      <c r="R361" s="135"/>
      <c r="X361" s="175"/>
      <c r="Y361" s="175"/>
      <c r="Z361" s="175"/>
      <c r="AA361" s="175"/>
      <c r="AB361" s="175"/>
      <c r="AC361" s="151"/>
    </row>
    <row r="362" spans="6:29" x14ac:dyDescent="0.2">
      <c r="F362" s="135"/>
      <c r="J362" s="135"/>
      <c r="K362" s="135"/>
      <c r="L362" s="135"/>
      <c r="M362" s="135"/>
      <c r="N362" s="135"/>
      <c r="O362" s="135"/>
      <c r="P362" s="135"/>
      <c r="Q362" s="135"/>
      <c r="R362" s="135"/>
      <c r="X362" s="175"/>
      <c r="Y362" s="175"/>
      <c r="Z362" s="175"/>
      <c r="AA362" s="175"/>
      <c r="AB362" s="175"/>
      <c r="AC362" s="151"/>
    </row>
    <row r="363" spans="6:29" x14ac:dyDescent="0.2">
      <c r="F363" s="135"/>
      <c r="J363" s="135"/>
      <c r="K363" s="135"/>
      <c r="L363" s="135"/>
      <c r="M363" s="135"/>
      <c r="N363" s="135"/>
      <c r="O363" s="135"/>
      <c r="P363" s="135"/>
      <c r="Q363" s="135"/>
      <c r="R363" s="135"/>
      <c r="X363" s="175"/>
      <c r="Y363" s="175"/>
      <c r="Z363" s="175"/>
      <c r="AA363" s="175"/>
      <c r="AB363" s="175"/>
      <c r="AC363" s="151"/>
    </row>
    <row r="364" spans="6:29" x14ac:dyDescent="0.2">
      <c r="F364" s="135"/>
      <c r="J364" s="135"/>
      <c r="K364" s="135"/>
      <c r="L364" s="135"/>
      <c r="M364" s="135"/>
      <c r="N364" s="135"/>
      <c r="O364" s="135"/>
      <c r="P364" s="135"/>
      <c r="Q364" s="135"/>
      <c r="R364" s="135"/>
      <c r="X364" s="175"/>
      <c r="Y364" s="175"/>
      <c r="Z364" s="175"/>
      <c r="AA364" s="175"/>
      <c r="AB364" s="175"/>
      <c r="AC364" s="151"/>
    </row>
    <row r="365" spans="6:29" x14ac:dyDescent="0.2">
      <c r="F365" s="135"/>
      <c r="J365" s="135"/>
      <c r="K365" s="135"/>
      <c r="L365" s="135"/>
      <c r="M365" s="135"/>
      <c r="N365" s="135"/>
      <c r="O365" s="135"/>
      <c r="P365" s="135"/>
      <c r="Q365" s="135"/>
      <c r="R365" s="135"/>
      <c r="X365" s="175"/>
      <c r="Y365" s="175"/>
      <c r="Z365" s="175"/>
      <c r="AA365" s="175"/>
      <c r="AB365" s="175"/>
      <c r="AC365" s="151"/>
    </row>
    <row r="366" spans="6:29" x14ac:dyDescent="0.2">
      <c r="F366" s="135"/>
      <c r="J366" s="135"/>
      <c r="K366" s="135"/>
      <c r="L366" s="135"/>
      <c r="M366" s="135"/>
      <c r="N366" s="135"/>
      <c r="O366" s="135"/>
      <c r="P366" s="135"/>
      <c r="Q366" s="135"/>
      <c r="R366" s="135"/>
      <c r="X366" s="175"/>
      <c r="Y366" s="175"/>
      <c r="Z366" s="175"/>
      <c r="AA366" s="175"/>
      <c r="AB366" s="175"/>
      <c r="AC366" s="151"/>
    </row>
    <row r="367" spans="6:29" x14ac:dyDescent="0.2">
      <c r="F367" s="135"/>
      <c r="J367" s="135"/>
      <c r="K367" s="135"/>
      <c r="L367" s="135"/>
      <c r="M367" s="135"/>
      <c r="N367" s="135"/>
      <c r="O367" s="135"/>
      <c r="P367" s="135"/>
      <c r="Q367" s="135"/>
      <c r="R367" s="135"/>
      <c r="X367" s="175"/>
      <c r="Y367" s="175"/>
      <c r="Z367" s="175"/>
      <c r="AA367" s="175"/>
      <c r="AB367" s="175"/>
      <c r="AC367" s="151"/>
    </row>
    <row r="368" spans="6:29" x14ac:dyDescent="0.2">
      <c r="F368" s="135"/>
      <c r="J368" s="135"/>
      <c r="K368" s="135"/>
      <c r="L368" s="135"/>
      <c r="M368" s="135"/>
      <c r="N368" s="135"/>
      <c r="O368" s="135"/>
      <c r="P368" s="135"/>
      <c r="Q368" s="135"/>
      <c r="R368" s="135"/>
      <c r="X368" s="175"/>
      <c r="Y368" s="175"/>
      <c r="Z368" s="175"/>
      <c r="AA368" s="175"/>
      <c r="AB368" s="175"/>
      <c r="AC368" s="151"/>
    </row>
    <row r="369" spans="6:29" x14ac:dyDescent="0.2">
      <c r="F369" s="135"/>
      <c r="J369" s="135"/>
      <c r="K369" s="135"/>
      <c r="L369" s="135"/>
      <c r="M369" s="135"/>
      <c r="N369" s="135"/>
      <c r="O369" s="135"/>
      <c r="P369" s="135"/>
      <c r="Q369" s="135"/>
      <c r="R369" s="135"/>
      <c r="X369" s="175"/>
      <c r="Y369" s="175"/>
      <c r="Z369" s="175"/>
      <c r="AA369" s="175"/>
      <c r="AB369" s="175"/>
      <c r="AC369" s="151"/>
    </row>
    <row r="370" spans="6:29" x14ac:dyDescent="0.2">
      <c r="F370" s="135"/>
      <c r="J370" s="135"/>
      <c r="K370" s="135"/>
      <c r="L370" s="135"/>
      <c r="M370" s="135"/>
      <c r="N370" s="135"/>
      <c r="O370" s="135"/>
      <c r="P370" s="135"/>
      <c r="Q370" s="135"/>
      <c r="R370" s="135"/>
      <c r="X370" s="151"/>
      <c r="Y370" s="151"/>
      <c r="Z370" s="151"/>
      <c r="AA370" s="151"/>
      <c r="AB370" s="151"/>
      <c r="AC370" s="151"/>
    </row>
    <row r="371" spans="6:29" x14ac:dyDescent="0.2">
      <c r="F371" s="135"/>
      <c r="J371" s="135"/>
      <c r="K371" s="135"/>
      <c r="L371" s="135"/>
      <c r="M371" s="135"/>
      <c r="N371" s="135"/>
      <c r="O371" s="135"/>
      <c r="P371" s="135"/>
      <c r="Q371" s="135"/>
      <c r="R371" s="135"/>
      <c r="X371" s="151"/>
      <c r="Y371" s="151"/>
      <c r="Z371" s="151"/>
      <c r="AA371" s="151"/>
      <c r="AB371" s="151"/>
      <c r="AC371" s="151"/>
    </row>
    <row r="372" spans="6:29" x14ac:dyDescent="0.2">
      <c r="F372" s="135"/>
      <c r="J372" s="135"/>
      <c r="K372" s="135"/>
      <c r="L372" s="135"/>
      <c r="M372" s="135"/>
      <c r="N372" s="135"/>
      <c r="O372" s="135"/>
      <c r="P372" s="135"/>
      <c r="Q372" s="135"/>
      <c r="R372" s="135"/>
      <c r="X372" s="151"/>
      <c r="Y372" s="151"/>
      <c r="Z372" s="151"/>
      <c r="AA372" s="151"/>
      <c r="AB372" s="151"/>
      <c r="AC372" s="151"/>
    </row>
    <row r="373" spans="6:29" x14ac:dyDescent="0.2">
      <c r="F373" s="135"/>
      <c r="J373" s="135"/>
      <c r="K373" s="135"/>
      <c r="L373" s="135"/>
      <c r="M373" s="135"/>
      <c r="N373" s="135"/>
      <c r="O373" s="135"/>
      <c r="P373" s="135"/>
      <c r="Q373" s="135"/>
      <c r="R373" s="135"/>
      <c r="X373" s="175"/>
      <c r="Y373" s="175"/>
      <c r="Z373" s="175"/>
      <c r="AA373" s="175"/>
      <c r="AB373" s="175"/>
      <c r="AC373" s="151"/>
    </row>
    <row r="374" spans="6:29" x14ac:dyDescent="0.2">
      <c r="F374" s="135"/>
      <c r="J374" s="135"/>
      <c r="K374" s="135"/>
      <c r="L374" s="135"/>
      <c r="M374" s="135"/>
      <c r="N374" s="135"/>
      <c r="O374" s="135"/>
      <c r="P374" s="135"/>
      <c r="Q374" s="135"/>
      <c r="R374" s="135"/>
      <c r="X374" s="175"/>
      <c r="Y374" s="175"/>
      <c r="Z374" s="175"/>
      <c r="AA374" s="175"/>
      <c r="AB374" s="175"/>
      <c r="AC374" s="151"/>
    </row>
    <row r="375" spans="6:29" x14ac:dyDescent="0.2">
      <c r="F375" s="135"/>
      <c r="J375" s="135"/>
      <c r="K375" s="135"/>
      <c r="L375" s="135"/>
      <c r="M375" s="135"/>
      <c r="N375" s="135"/>
      <c r="O375" s="135"/>
      <c r="P375" s="135"/>
      <c r="Q375" s="135"/>
      <c r="R375" s="135"/>
      <c r="X375" s="175"/>
      <c r="Y375" s="175"/>
      <c r="Z375" s="175"/>
      <c r="AA375" s="175"/>
      <c r="AB375" s="175"/>
      <c r="AC375" s="151"/>
    </row>
    <row r="376" spans="6:29" x14ac:dyDescent="0.2">
      <c r="F376" s="135"/>
      <c r="J376" s="135"/>
      <c r="K376" s="135"/>
      <c r="L376" s="135"/>
      <c r="M376" s="135"/>
      <c r="N376" s="135"/>
      <c r="O376" s="135"/>
      <c r="P376" s="135"/>
      <c r="Q376" s="135"/>
      <c r="R376" s="135"/>
      <c r="X376" s="175"/>
      <c r="Y376" s="175"/>
      <c r="Z376" s="175"/>
      <c r="AA376" s="175"/>
      <c r="AB376" s="175"/>
      <c r="AC376" s="151"/>
    </row>
    <row r="377" spans="6:29" x14ac:dyDescent="0.2">
      <c r="F377" s="135"/>
      <c r="J377" s="135"/>
      <c r="K377" s="135"/>
      <c r="L377" s="135"/>
      <c r="M377" s="135"/>
      <c r="N377" s="135"/>
      <c r="O377" s="135"/>
      <c r="P377" s="135"/>
      <c r="Q377" s="135"/>
      <c r="R377" s="135"/>
      <c r="X377" s="175"/>
      <c r="Y377" s="175"/>
      <c r="Z377" s="175"/>
      <c r="AA377" s="175"/>
      <c r="AB377" s="175"/>
      <c r="AC377" s="151"/>
    </row>
    <row r="378" spans="6:29" x14ac:dyDescent="0.2">
      <c r="F378" s="135"/>
      <c r="J378" s="135"/>
      <c r="K378" s="135"/>
      <c r="L378" s="135"/>
      <c r="M378" s="135"/>
      <c r="N378" s="135"/>
      <c r="O378" s="135"/>
      <c r="P378" s="135"/>
      <c r="Q378" s="135"/>
      <c r="R378" s="135"/>
      <c r="X378" s="175"/>
      <c r="Y378" s="175"/>
      <c r="Z378" s="175"/>
      <c r="AA378" s="175"/>
      <c r="AB378" s="175"/>
      <c r="AC378" s="151"/>
    </row>
    <row r="379" spans="6:29" x14ac:dyDescent="0.2">
      <c r="F379" s="135"/>
      <c r="J379" s="135"/>
      <c r="K379" s="135"/>
      <c r="L379" s="135"/>
      <c r="M379" s="135"/>
      <c r="N379" s="135"/>
      <c r="O379" s="135"/>
      <c r="P379" s="135"/>
      <c r="Q379" s="135"/>
      <c r="R379" s="135"/>
      <c r="X379" s="175"/>
      <c r="Y379" s="175"/>
      <c r="Z379" s="175"/>
      <c r="AA379" s="175"/>
      <c r="AB379" s="175"/>
      <c r="AC379" s="151"/>
    </row>
    <row r="380" spans="6:29" x14ac:dyDescent="0.2">
      <c r="F380" s="135"/>
      <c r="J380" s="135"/>
      <c r="K380" s="135"/>
      <c r="L380" s="135"/>
      <c r="M380" s="135"/>
      <c r="N380" s="135"/>
      <c r="O380" s="135"/>
      <c r="P380" s="135"/>
      <c r="Q380" s="135"/>
      <c r="R380" s="135"/>
      <c r="X380" s="175"/>
      <c r="Y380" s="175"/>
      <c r="Z380" s="175"/>
      <c r="AA380" s="175"/>
      <c r="AB380" s="175"/>
      <c r="AC380" s="151"/>
    </row>
    <row r="381" spans="6:29" x14ac:dyDescent="0.2">
      <c r="F381" s="135"/>
      <c r="J381" s="135"/>
      <c r="K381" s="135"/>
      <c r="L381" s="135"/>
      <c r="M381" s="135"/>
      <c r="N381" s="135"/>
      <c r="O381" s="135"/>
      <c r="P381" s="135"/>
      <c r="Q381" s="135"/>
      <c r="R381" s="135"/>
      <c r="X381" s="175"/>
      <c r="Y381" s="175"/>
      <c r="Z381" s="175"/>
      <c r="AA381" s="175"/>
      <c r="AB381" s="175"/>
      <c r="AC381" s="151"/>
    </row>
    <row r="382" spans="6:29" x14ac:dyDescent="0.2">
      <c r="F382" s="135"/>
      <c r="J382" s="135"/>
      <c r="K382" s="135"/>
      <c r="L382" s="135"/>
      <c r="M382" s="135"/>
      <c r="N382" s="135"/>
      <c r="O382" s="135"/>
      <c r="P382" s="135"/>
      <c r="Q382" s="135"/>
      <c r="R382" s="135"/>
      <c r="X382" s="175"/>
      <c r="Y382" s="175"/>
      <c r="Z382" s="175"/>
      <c r="AA382" s="175"/>
      <c r="AB382" s="175"/>
      <c r="AC382" s="151"/>
    </row>
    <row r="383" spans="6:29" x14ac:dyDescent="0.2">
      <c r="F383" s="135"/>
      <c r="J383" s="135"/>
      <c r="K383" s="135"/>
      <c r="L383" s="135"/>
      <c r="M383" s="135"/>
      <c r="N383" s="135"/>
      <c r="O383" s="135"/>
      <c r="P383" s="135"/>
      <c r="Q383" s="135"/>
      <c r="R383" s="135"/>
      <c r="X383" s="175"/>
      <c r="Y383" s="175"/>
      <c r="Z383" s="175"/>
      <c r="AA383" s="175"/>
      <c r="AB383" s="175"/>
      <c r="AC383" s="151"/>
    </row>
    <row r="384" spans="6:29" x14ac:dyDescent="0.2">
      <c r="F384" s="135"/>
      <c r="J384" s="135"/>
      <c r="K384" s="135"/>
      <c r="L384" s="135"/>
      <c r="M384" s="135"/>
      <c r="N384" s="135"/>
      <c r="O384" s="135"/>
      <c r="P384" s="135"/>
      <c r="Q384" s="135"/>
      <c r="R384" s="135"/>
      <c r="X384" s="175"/>
      <c r="Y384" s="175"/>
      <c r="Z384" s="175"/>
      <c r="AA384" s="175"/>
      <c r="AB384" s="175"/>
      <c r="AC384" s="151"/>
    </row>
    <row r="385" spans="6:29" x14ac:dyDescent="0.2">
      <c r="F385" s="135"/>
      <c r="J385" s="135"/>
      <c r="K385" s="135"/>
      <c r="L385" s="135"/>
      <c r="M385" s="135"/>
      <c r="N385" s="135"/>
      <c r="O385" s="135"/>
      <c r="P385" s="135"/>
      <c r="Q385" s="135"/>
      <c r="R385" s="135"/>
      <c r="X385" s="175"/>
      <c r="Y385" s="175"/>
      <c r="Z385" s="175"/>
      <c r="AA385" s="175"/>
      <c r="AB385" s="175"/>
      <c r="AC385" s="151"/>
    </row>
    <row r="386" spans="6:29" x14ac:dyDescent="0.2">
      <c r="F386" s="135"/>
      <c r="AC386" s="151"/>
    </row>
    <row r="387" spans="6:29" x14ac:dyDescent="0.2">
      <c r="F387" s="135"/>
      <c r="AC387" s="151"/>
    </row>
    <row r="388" spans="6:29" x14ac:dyDescent="0.2">
      <c r="F388" s="135"/>
      <c r="AC388" s="151"/>
    </row>
    <row r="389" spans="6:29" x14ac:dyDescent="0.2">
      <c r="F389" s="135"/>
      <c r="AC389" s="151"/>
    </row>
    <row r="390" spans="6:29" x14ac:dyDescent="0.2">
      <c r="F390" s="135"/>
      <c r="AC390" s="151"/>
    </row>
    <row r="391" spans="6:29" x14ac:dyDescent="0.2">
      <c r="F391" s="135"/>
      <c r="AC391" s="151"/>
    </row>
    <row r="392" spans="6:29" x14ac:dyDescent="0.2">
      <c r="F392" s="135"/>
      <c r="AC392" s="151"/>
    </row>
    <row r="393" spans="6:29" x14ac:dyDescent="0.2">
      <c r="F393" s="135"/>
      <c r="AC393" s="151"/>
    </row>
    <row r="394" spans="6:29" x14ac:dyDescent="0.2">
      <c r="F394" s="135"/>
      <c r="AC394" s="151"/>
    </row>
    <row r="395" spans="6:29" x14ac:dyDescent="0.2">
      <c r="F395" s="135"/>
      <c r="AC395" s="151"/>
    </row>
    <row r="396" spans="6:29" x14ac:dyDescent="0.2">
      <c r="F396" s="135"/>
      <c r="AC396" s="151"/>
    </row>
    <row r="397" spans="6:29" x14ac:dyDescent="0.2">
      <c r="F397" s="135"/>
    </row>
    <row r="398" spans="6:29" x14ac:dyDescent="0.2">
      <c r="F398" s="135"/>
    </row>
    <row r="399" spans="6:29" x14ac:dyDescent="0.2">
      <c r="F399" s="135"/>
    </row>
    <row r="400" spans="6:29" x14ac:dyDescent="0.2">
      <c r="F400" s="135"/>
    </row>
    <row r="401" spans="6:6" x14ac:dyDescent="0.2">
      <c r="F401" s="135"/>
    </row>
    <row r="402" spans="6:6" x14ac:dyDescent="0.2">
      <c r="F402" s="135"/>
    </row>
    <row r="403" spans="6:6" x14ac:dyDescent="0.2">
      <c r="F403" s="135"/>
    </row>
    <row r="404" spans="6:6" x14ac:dyDescent="0.2">
      <c r="F404" s="135"/>
    </row>
    <row r="405" spans="6:6" x14ac:dyDescent="0.2">
      <c r="F405" s="135"/>
    </row>
    <row r="406" spans="6:6" x14ac:dyDescent="0.2">
      <c r="F406" s="135"/>
    </row>
    <row r="407" spans="6:6" x14ac:dyDescent="0.2">
      <c r="F407" s="135"/>
    </row>
    <row r="408" spans="6:6" x14ac:dyDescent="0.2">
      <c r="F408" s="135"/>
    </row>
    <row r="409" spans="6:6" x14ac:dyDescent="0.2">
      <c r="F409" s="135"/>
    </row>
  </sheetData>
  <sheetProtection algorithmName="SHA-512" hashValue="KR9zRqehpYzzmRrTUF/0duSoK+3bCP7AUK1VDIYz06akg6CwLYicTAvd3swXg2cKgyTzp1N1GmJtURiZ44+vKw==" saltValue="QPd+H0iXc7b1u9IXHt62kg==" spinCount="100000" sheet="1" formatCells="0"/>
  <mergeCells count="98">
    <mergeCell ref="C11:E11"/>
    <mergeCell ref="B2:E2"/>
    <mergeCell ref="C7:E7"/>
    <mergeCell ref="C8:E8"/>
    <mergeCell ref="C9:E9"/>
    <mergeCell ref="C10:E10"/>
    <mergeCell ref="C13:E13"/>
    <mergeCell ref="B14:B23"/>
    <mergeCell ref="C14:D14"/>
    <mergeCell ref="C15:D15"/>
    <mergeCell ref="C18:C19"/>
    <mergeCell ref="C20:D20"/>
    <mergeCell ref="C21:D21"/>
    <mergeCell ref="C22:D22"/>
    <mergeCell ref="C23:D23"/>
    <mergeCell ref="C16:C17"/>
    <mergeCell ref="B24:B33"/>
    <mergeCell ref="C24:D24"/>
    <mergeCell ref="C25:D25"/>
    <mergeCell ref="C26:C27"/>
    <mergeCell ref="C28:C29"/>
    <mergeCell ref="C30:D30"/>
    <mergeCell ref="C31:D31"/>
    <mergeCell ref="C32:D32"/>
    <mergeCell ref="C33:D33"/>
    <mergeCell ref="B34:B43"/>
    <mergeCell ref="C34:D34"/>
    <mergeCell ref="C35:D35"/>
    <mergeCell ref="C36:C37"/>
    <mergeCell ref="C38:C39"/>
    <mergeCell ref="C40:D40"/>
    <mergeCell ref="C41:D41"/>
    <mergeCell ref="C42:D42"/>
    <mergeCell ref="C43:D43"/>
    <mergeCell ref="B44:B53"/>
    <mergeCell ref="C44:D44"/>
    <mergeCell ref="C45:D45"/>
    <mergeCell ref="C46:C47"/>
    <mergeCell ref="C48:C49"/>
    <mergeCell ref="C50:D50"/>
    <mergeCell ref="C51:D51"/>
    <mergeCell ref="C52:D52"/>
    <mergeCell ref="C53:D53"/>
    <mergeCell ref="B54:B63"/>
    <mergeCell ref="C54:D54"/>
    <mergeCell ref="C55:D55"/>
    <mergeCell ref="C56:C57"/>
    <mergeCell ref="C58:C59"/>
    <mergeCell ref="C60:D60"/>
    <mergeCell ref="C61:D61"/>
    <mergeCell ref="C62:D62"/>
    <mergeCell ref="C63:D63"/>
    <mergeCell ref="B64:B73"/>
    <mergeCell ref="C64:D64"/>
    <mergeCell ref="C65:D65"/>
    <mergeCell ref="C66:C67"/>
    <mergeCell ref="C68:C69"/>
    <mergeCell ref="C70:D70"/>
    <mergeCell ref="C71:D71"/>
    <mergeCell ref="C72:D72"/>
    <mergeCell ref="C73:D73"/>
    <mergeCell ref="B74:B83"/>
    <mergeCell ref="C74:D74"/>
    <mergeCell ref="C75:D75"/>
    <mergeCell ref="C76:C77"/>
    <mergeCell ref="C78:C79"/>
    <mergeCell ref="C80:D80"/>
    <mergeCell ref="C81:D81"/>
    <mergeCell ref="C82:D82"/>
    <mergeCell ref="C83:D83"/>
    <mergeCell ref="C101:D101"/>
    <mergeCell ref="C102:D102"/>
    <mergeCell ref="C103:D103"/>
    <mergeCell ref="B84:B93"/>
    <mergeCell ref="C84:D84"/>
    <mergeCell ref="C85:D85"/>
    <mergeCell ref="C86:C87"/>
    <mergeCell ref="C88:C89"/>
    <mergeCell ref="C90:D90"/>
    <mergeCell ref="C91:D91"/>
    <mergeCell ref="C92:D92"/>
    <mergeCell ref="C93:D93"/>
    <mergeCell ref="C12:D12"/>
    <mergeCell ref="B104:B113"/>
    <mergeCell ref="C104:D104"/>
    <mergeCell ref="C105:D105"/>
    <mergeCell ref="C106:C107"/>
    <mergeCell ref="C108:C109"/>
    <mergeCell ref="C110:D110"/>
    <mergeCell ref="C111:D111"/>
    <mergeCell ref="C112:D112"/>
    <mergeCell ref="C113:D113"/>
    <mergeCell ref="B94:B103"/>
    <mergeCell ref="C94:D94"/>
    <mergeCell ref="C95:D95"/>
    <mergeCell ref="C96:C97"/>
    <mergeCell ref="C98:C99"/>
    <mergeCell ref="C100:D100"/>
  </mergeCells>
  <phoneticPr fontId="4"/>
  <dataValidations count="2">
    <dataValidation type="list" allowBlank="1" showInputMessage="1" showErrorMessage="1" sqref="E14 E104 E94 E84 E74 E64 E54 E44 E34 E24" xr:uid="{00000000-0002-0000-0400-000000000000}">
      <formula1>$I$8:$AB$8</formula1>
    </dataValidation>
    <dataValidation type="list" allowBlank="1" showInputMessage="1" showErrorMessage="1" sqref="E105 E25 E35 E45 E55 E65 E75 E85 E95 E15" xr:uid="{00000000-0002-0000-0400-000001000000}">
      <formula1>OFFSET($H$8,1,MATCH(E14,$I$8:$AC$8,0),10,1)</formula1>
    </dataValidation>
  </dataValidations>
  <pageMargins left="0.7" right="0.7" top="0.75" bottom="0.75" header="0.3" footer="0.3"/>
  <pageSetup paperSize="9" scale="73" orientation="portrait" r:id="rId1"/>
  <headerFooter>
    <oddFooter>&amp;Las2020a3&amp;C&amp;P</oddFooter>
  </headerFooter>
  <rowBreaks count="1" manualBreakCount="1">
    <brk id="6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3"/>
  <sheetViews>
    <sheetView showZeros="0" view="pageBreakPreview" zoomScale="90" zoomScaleNormal="100" zoomScaleSheetLayoutView="90" workbookViewId="0"/>
  </sheetViews>
  <sheetFormatPr defaultColWidth="8.88671875" defaultRowHeight="13.2" x14ac:dyDescent="0.2"/>
  <cols>
    <col min="1" max="1" width="7.21875" style="137" customWidth="1"/>
    <col min="2" max="2" width="23.6640625" style="223" customWidth="1"/>
    <col min="3" max="3" width="12.77734375" style="223" customWidth="1"/>
    <col min="4" max="4" width="15.109375" style="223" customWidth="1"/>
    <col min="5" max="5" width="12.33203125" style="223" bestFit="1" customWidth="1"/>
    <col min="6" max="6" width="13.6640625" style="223" customWidth="1"/>
    <col min="7" max="7" width="11" style="223" customWidth="1"/>
    <col min="8" max="8" width="16.33203125" style="223" bestFit="1" customWidth="1"/>
    <col min="9" max="10" width="8.88671875" style="137"/>
    <col min="11" max="11" width="16.109375" style="137" customWidth="1"/>
    <col min="12" max="12" width="10.44140625" style="137" customWidth="1"/>
    <col min="13" max="13" width="10.88671875" style="137" customWidth="1"/>
    <col min="14" max="16384" width="8.88671875" style="137"/>
  </cols>
  <sheetData>
    <row r="1" spans="1:8" s="142" customFormat="1" x14ac:dyDescent="0.2">
      <c r="A1" s="142" t="s">
        <v>313</v>
      </c>
      <c r="B1" s="223"/>
      <c r="C1" s="223"/>
      <c r="D1" s="223"/>
      <c r="E1" s="223"/>
      <c r="F1" s="223"/>
      <c r="G1" s="223"/>
      <c r="H1" s="223"/>
    </row>
    <row r="2" spans="1:8" s="142" customFormat="1" ht="6" customHeight="1" x14ac:dyDescent="0.2">
      <c r="B2" s="223"/>
      <c r="C2" s="223"/>
      <c r="D2" s="223"/>
      <c r="E2" s="223"/>
      <c r="F2" s="223"/>
      <c r="G2" s="223"/>
      <c r="H2" s="223"/>
    </row>
    <row r="3" spans="1:8" s="142" customFormat="1" x14ac:dyDescent="0.2">
      <c r="A3" s="188" t="s">
        <v>218</v>
      </c>
      <c r="B3" s="223"/>
      <c r="C3" s="223"/>
      <c r="D3" s="223"/>
      <c r="E3" s="223"/>
      <c r="F3" s="223"/>
      <c r="G3" s="223"/>
      <c r="H3" s="223"/>
    </row>
    <row r="4" spans="1:8" s="142" customFormat="1" x14ac:dyDescent="0.2">
      <c r="A4" s="511"/>
      <c r="B4" s="513" t="s">
        <v>374</v>
      </c>
      <c r="C4" s="513"/>
      <c r="D4" s="251">
        <f>H24</f>
        <v>0</v>
      </c>
      <c r="E4" s="223" t="s">
        <v>347</v>
      </c>
      <c r="F4" s="223"/>
      <c r="G4" s="223"/>
      <c r="H4" s="223"/>
    </row>
    <row r="5" spans="1:8" s="142" customFormat="1" x14ac:dyDescent="0.2">
      <c r="A5" s="512"/>
      <c r="B5" s="513" t="s">
        <v>375</v>
      </c>
      <c r="C5" s="513"/>
      <c r="D5" s="251">
        <f>H40</f>
        <v>0</v>
      </c>
      <c r="E5" s="223" t="s">
        <v>347</v>
      </c>
      <c r="F5" s="223"/>
      <c r="G5" s="223"/>
      <c r="H5" s="223"/>
    </row>
    <row r="6" spans="1:8" s="142" customFormat="1" x14ac:dyDescent="0.2">
      <c r="B6" s="513" t="s">
        <v>376</v>
      </c>
      <c r="C6" s="513"/>
      <c r="D6" s="251">
        <f>H51</f>
        <v>0</v>
      </c>
      <c r="E6" s="223" t="s">
        <v>347</v>
      </c>
      <c r="F6" s="223"/>
      <c r="G6" s="223"/>
      <c r="H6" s="223"/>
    </row>
    <row r="7" spans="1:8" s="142" customFormat="1" ht="4.5" customHeight="1" thickBot="1" x14ac:dyDescent="0.25">
      <c r="A7" s="29"/>
      <c r="B7" s="230"/>
      <c r="C7" s="230"/>
      <c r="D7" s="256"/>
      <c r="E7" s="226"/>
      <c r="F7" s="223"/>
      <c r="G7" s="223"/>
      <c r="H7" s="223"/>
    </row>
    <row r="8" spans="1:8" s="142" customFormat="1" ht="13.8" thickBot="1" x14ac:dyDescent="0.25">
      <c r="B8" s="504" t="s">
        <v>377</v>
      </c>
      <c r="C8" s="505"/>
      <c r="D8" s="257">
        <f>D4-D5+D6</f>
        <v>0</v>
      </c>
      <c r="E8" s="223" t="s">
        <v>347</v>
      </c>
      <c r="F8" s="223"/>
      <c r="G8" s="223"/>
      <c r="H8" s="223"/>
    </row>
    <row r="9" spans="1:8" s="142" customFormat="1" x14ac:dyDescent="0.2">
      <c r="B9" s="223"/>
      <c r="C9" s="223"/>
      <c r="D9" s="223"/>
      <c r="E9" s="223"/>
      <c r="F9" s="223"/>
      <c r="G9" s="223"/>
      <c r="H9" s="223"/>
    </row>
    <row r="10" spans="1:8" s="142" customFormat="1" x14ac:dyDescent="0.2">
      <c r="A10" s="188" t="s">
        <v>374</v>
      </c>
      <c r="B10" s="223"/>
      <c r="C10" s="223"/>
      <c r="D10" s="223"/>
      <c r="E10" s="223"/>
      <c r="F10" s="223"/>
      <c r="G10" s="223"/>
      <c r="H10" s="223"/>
    </row>
    <row r="11" spans="1:8" s="189" customFormat="1" ht="23.25" customHeight="1" x14ac:dyDescent="0.2">
      <c r="A11" s="259" t="s">
        <v>383</v>
      </c>
      <c r="B11" s="235" t="s">
        <v>403</v>
      </c>
      <c r="C11" s="260" t="s">
        <v>390</v>
      </c>
      <c r="D11" s="260" t="s">
        <v>391</v>
      </c>
      <c r="E11" s="260" t="s">
        <v>392</v>
      </c>
      <c r="F11" s="235" t="s">
        <v>393</v>
      </c>
      <c r="G11" s="260" t="s">
        <v>394</v>
      </c>
      <c r="H11" s="220" t="s">
        <v>378</v>
      </c>
    </row>
    <row r="12" spans="1:8" s="142" customFormat="1" x14ac:dyDescent="0.2">
      <c r="A12" s="254"/>
      <c r="B12" s="229"/>
      <c r="C12" s="241"/>
      <c r="D12" s="252"/>
      <c r="E12" s="224">
        <f t="shared" ref="E12:E23" si="0">IF($C12=$B$83,C$83,IF($C12=$B$84,C$84,IF($C12=$B$85,C$85,IF($C12=$B$86,C$86,IF($C12=$B$87,C$87,IF($C12=$B$88,C$88,IF($C12=$B$89,C$89,IF($C12=$B$90,C$90,IF($C12=$B$91,C$91,IF($C12=$B$92,C$92,IF($C12=$B$93,C$93,"")))))))))))</f>
        <v>0</v>
      </c>
      <c r="F12" s="252"/>
      <c r="G12" s="224">
        <f t="shared" ref="G12:G23" si="1">IF($C12=$B$83,D$83,IF($C12=$B$84,D$84,IF($C12=$B$85,D$85,IF($C12=$B$86,D$86,IF($C12=$B$87,D$87,IF($C12=$B$88,D$88,IF($C12=$B$89,D$89,IF($C12=$B$90,D$90,IF($C12=$B$91,D$91,IF($C12=$B$92,D$92,IF($C12=$B$93,D$93,"")))))))))))</f>
        <v>0</v>
      </c>
      <c r="H12" s="258">
        <f t="shared" ref="H12:H23" si="2">D12*F12</f>
        <v>0</v>
      </c>
    </row>
    <row r="13" spans="1:8" s="142" customFormat="1" x14ac:dyDescent="0.2">
      <c r="A13" s="254"/>
      <c r="B13" s="229"/>
      <c r="C13" s="241"/>
      <c r="D13" s="252"/>
      <c r="E13" s="224">
        <f t="shared" si="0"/>
        <v>0</v>
      </c>
      <c r="F13" s="252"/>
      <c r="G13" s="224">
        <f t="shared" si="1"/>
        <v>0</v>
      </c>
      <c r="H13" s="258">
        <f t="shared" si="2"/>
        <v>0</v>
      </c>
    </row>
    <row r="14" spans="1:8" s="142" customFormat="1" x14ac:dyDescent="0.2">
      <c r="A14" s="254"/>
      <c r="B14" s="229"/>
      <c r="C14" s="241"/>
      <c r="D14" s="252"/>
      <c r="E14" s="224">
        <f t="shared" si="0"/>
        <v>0</v>
      </c>
      <c r="F14" s="252"/>
      <c r="G14" s="224">
        <f t="shared" si="1"/>
        <v>0</v>
      </c>
      <c r="H14" s="258">
        <f t="shared" si="2"/>
        <v>0</v>
      </c>
    </row>
    <row r="15" spans="1:8" s="142" customFormat="1" x14ac:dyDescent="0.2">
      <c r="A15" s="254"/>
      <c r="B15" s="229"/>
      <c r="C15" s="241"/>
      <c r="D15" s="252"/>
      <c r="E15" s="224">
        <f t="shared" si="0"/>
        <v>0</v>
      </c>
      <c r="F15" s="252"/>
      <c r="G15" s="224">
        <f t="shared" si="1"/>
        <v>0</v>
      </c>
      <c r="H15" s="258">
        <f t="shared" si="2"/>
        <v>0</v>
      </c>
    </row>
    <row r="16" spans="1:8" s="142" customFormat="1" x14ac:dyDescent="0.2">
      <c r="A16" s="254"/>
      <c r="B16" s="229"/>
      <c r="C16" s="241"/>
      <c r="D16" s="252"/>
      <c r="E16" s="224">
        <f t="shared" si="0"/>
        <v>0</v>
      </c>
      <c r="F16" s="252"/>
      <c r="G16" s="224">
        <f t="shared" si="1"/>
        <v>0</v>
      </c>
      <c r="H16" s="258">
        <f t="shared" si="2"/>
        <v>0</v>
      </c>
    </row>
    <row r="17" spans="1:8" s="142" customFormat="1" x14ac:dyDescent="0.2">
      <c r="A17" s="254"/>
      <c r="B17" s="229"/>
      <c r="C17" s="241"/>
      <c r="D17" s="252"/>
      <c r="E17" s="224">
        <f t="shared" si="0"/>
        <v>0</v>
      </c>
      <c r="F17" s="252"/>
      <c r="G17" s="224">
        <f t="shared" si="1"/>
        <v>0</v>
      </c>
      <c r="H17" s="258">
        <f t="shared" si="2"/>
        <v>0</v>
      </c>
    </row>
    <row r="18" spans="1:8" s="142" customFormat="1" x14ac:dyDescent="0.2">
      <c r="A18" s="254"/>
      <c r="B18" s="229"/>
      <c r="C18" s="241"/>
      <c r="D18" s="252"/>
      <c r="E18" s="224">
        <f t="shared" si="0"/>
        <v>0</v>
      </c>
      <c r="F18" s="252"/>
      <c r="G18" s="224">
        <f t="shared" si="1"/>
        <v>0</v>
      </c>
      <c r="H18" s="258">
        <f t="shared" si="2"/>
        <v>0</v>
      </c>
    </row>
    <row r="19" spans="1:8" s="142" customFormat="1" x14ac:dyDescent="0.2">
      <c r="A19" s="254"/>
      <c r="B19" s="229"/>
      <c r="C19" s="241"/>
      <c r="D19" s="252"/>
      <c r="E19" s="224">
        <f t="shared" si="0"/>
        <v>0</v>
      </c>
      <c r="F19" s="252"/>
      <c r="G19" s="224">
        <f t="shared" si="1"/>
        <v>0</v>
      </c>
      <c r="H19" s="258">
        <f t="shared" si="2"/>
        <v>0</v>
      </c>
    </row>
    <row r="20" spans="1:8" s="142" customFormat="1" x14ac:dyDescent="0.2">
      <c r="A20" s="254"/>
      <c r="B20" s="229"/>
      <c r="C20" s="241"/>
      <c r="D20" s="252"/>
      <c r="E20" s="224">
        <f t="shared" si="0"/>
        <v>0</v>
      </c>
      <c r="F20" s="252"/>
      <c r="G20" s="224">
        <f t="shared" si="1"/>
        <v>0</v>
      </c>
      <c r="H20" s="258">
        <f t="shared" si="2"/>
        <v>0</v>
      </c>
    </row>
    <row r="21" spans="1:8" s="142" customFormat="1" x14ac:dyDescent="0.2">
      <c r="A21" s="254"/>
      <c r="B21" s="229"/>
      <c r="C21" s="241"/>
      <c r="D21" s="252"/>
      <c r="E21" s="224">
        <f t="shared" si="0"/>
        <v>0</v>
      </c>
      <c r="F21" s="252"/>
      <c r="G21" s="224">
        <f t="shared" si="1"/>
        <v>0</v>
      </c>
      <c r="H21" s="258">
        <f t="shared" si="2"/>
        <v>0</v>
      </c>
    </row>
    <row r="22" spans="1:8" s="142" customFormat="1" x14ac:dyDescent="0.2">
      <c r="A22" s="254"/>
      <c r="B22" s="229"/>
      <c r="C22" s="241"/>
      <c r="D22" s="252"/>
      <c r="E22" s="224">
        <f t="shared" si="0"/>
        <v>0</v>
      </c>
      <c r="F22" s="252"/>
      <c r="G22" s="224">
        <f t="shared" si="1"/>
        <v>0</v>
      </c>
      <c r="H22" s="258">
        <f t="shared" si="2"/>
        <v>0</v>
      </c>
    </row>
    <row r="23" spans="1:8" s="142" customFormat="1" x14ac:dyDescent="0.2">
      <c r="A23" s="255"/>
      <c r="B23" s="231"/>
      <c r="C23" s="242"/>
      <c r="D23" s="253"/>
      <c r="E23" s="224">
        <f t="shared" si="0"/>
        <v>0</v>
      </c>
      <c r="F23" s="253"/>
      <c r="G23" s="224">
        <f t="shared" si="1"/>
        <v>0</v>
      </c>
      <c r="H23" s="258">
        <f t="shared" si="2"/>
        <v>0</v>
      </c>
    </row>
    <row r="24" spans="1:8" s="142" customFormat="1" x14ac:dyDescent="0.2">
      <c r="A24" s="514"/>
      <c r="B24" s="322"/>
      <c r="C24" s="225"/>
      <c r="D24" s="232"/>
      <c r="E24" s="232"/>
      <c r="F24" s="233"/>
      <c r="G24" s="234" t="s">
        <v>380</v>
      </c>
      <c r="H24" s="251">
        <f>SUM(H12:H23)</f>
        <v>0</v>
      </c>
    </row>
    <row r="25" spans="1:8" s="142" customFormat="1" ht="5.0999999999999996" customHeight="1" x14ac:dyDescent="0.2">
      <c r="B25" s="223"/>
      <c r="C25" s="223"/>
      <c r="D25" s="223"/>
      <c r="E25" s="223"/>
      <c r="F25" s="223"/>
      <c r="G25" s="223"/>
      <c r="H25" s="223"/>
    </row>
    <row r="26" spans="1:8" s="142" customFormat="1" x14ac:dyDescent="0.2">
      <c r="A26" s="188" t="s">
        <v>379</v>
      </c>
      <c r="B26" s="223"/>
      <c r="C26" s="223"/>
      <c r="D26" s="223"/>
      <c r="E26" s="223"/>
      <c r="F26" s="223"/>
      <c r="G26" s="223"/>
      <c r="H26" s="223"/>
    </row>
    <row r="27" spans="1:8" s="142" customFormat="1" ht="24.75" customHeight="1" x14ac:dyDescent="0.2">
      <c r="A27" s="259" t="s">
        <v>383</v>
      </c>
      <c r="B27" s="235" t="s">
        <v>403</v>
      </c>
      <c r="C27" s="260" t="s">
        <v>390</v>
      </c>
      <c r="D27" s="260" t="s">
        <v>391</v>
      </c>
      <c r="E27" s="260" t="s">
        <v>392</v>
      </c>
      <c r="F27" s="235" t="s">
        <v>393</v>
      </c>
      <c r="G27" s="260" t="s">
        <v>394</v>
      </c>
      <c r="H27" s="220" t="s">
        <v>378</v>
      </c>
    </row>
    <row r="28" spans="1:8" s="142" customFormat="1" x14ac:dyDescent="0.2">
      <c r="A28" s="254"/>
      <c r="B28" s="229"/>
      <c r="C28" s="241"/>
      <c r="D28" s="252"/>
      <c r="E28" s="224">
        <f t="shared" ref="E28:E39" si="3">IF($C28=$B$83,C$83,IF($C28=$B$84,C$84,IF($C28=$B$85,C$85,IF($C28=$B$86,C$86,IF($C28=$B$87,C$87,IF($C28=$B$88,C$88,IF($C28=$B$89,C$89,IF($C28=$B$90,C$90,IF($C28=$B$91,C$91,IF($C28=$B$92,C$92,IF($C28=$B$93,C$93,"")))))))))))</f>
        <v>0</v>
      </c>
      <c r="F28" s="252"/>
      <c r="G28" s="224">
        <f t="shared" ref="G28:G39" si="4">IF($C28=$B$83,D$83,IF($C28=$B$84,D$84,IF($C28=$B$85,D$85,IF($C28=$B$86,D$86,IF($C28=$B$87,D$87,IF($C28=$B$88,D$88,IF($C28=$B$89,D$89,IF($C28=$B$90,D$90,IF($C28=$B$91,D$91,IF($C28=$B$92,D$92,IF($C28=$B$93,D$93,"")))))))))))</f>
        <v>0</v>
      </c>
      <c r="H28" s="258">
        <f t="shared" ref="H28:H39" si="5">D28*F28</f>
        <v>0</v>
      </c>
    </row>
    <row r="29" spans="1:8" s="142" customFormat="1" x14ac:dyDescent="0.2">
      <c r="A29" s="254"/>
      <c r="B29" s="229"/>
      <c r="C29" s="241"/>
      <c r="D29" s="252"/>
      <c r="E29" s="224">
        <f t="shared" si="3"/>
        <v>0</v>
      </c>
      <c r="F29" s="252"/>
      <c r="G29" s="224">
        <f t="shared" si="4"/>
        <v>0</v>
      </c>
      <c r="H29" s="258">
        <f t="shared" si="5"/>
        <v>0</v>
      </c>
    </row>
    <row r="30" spans="1:8" s="142" customFormat="1" x14ac:dyDescent="0.2">
      <c r="A30" s="254"/>
      <c r="B30" s="229"/>
      <c r="C30" s="241"/>
      <c r="D30" s="252"/>
      <c r="E30" s="224">
        <f t="shared" si="3"/>
        <v>0</v>
      </c>
      <c r="F30" s="252"/>
      <c r="G30" s="224">
        <f t="shared" si="4"/>
        <v>0</v>
      </c>
      <c r="H30" s="258">
        <f t="shared" si="5"/>
        <v>0</v>
      </c>
    </row>
    <row r="31" spans="1:8" s="142" customFormat="1" x14ac:dyDescent="0.2">
      <c r="A31" s="254"/>
      <c r="B31" s="229"/>
      <c r="C31" s="241"/>
      <c r="D31" s="252"/>
      <c r="E31" s="224">
        <f t="shared" si="3"/>
        <v>0</v>
      </c>
      <c r="F31" s="252"/>
      <c r="G31" s="224">
        <f t="shared" si="4"/>
        <v>0</v>
      </c>
      <c r="H31" s="258">
        <f t="shared" si="5"/>
        <v>0</v>
      </c>
    </row>
    <row r="32" spans="1:8" s="142" customFormat="1" x14ac:dyDescent="0.2">
      <c r="A32" s="254"/>
      <c r="B32" s="229"/>
      <c r="C32" s="241"/>
      <c r="D32" s="252"/>
      <c r="E32" s="224">
        <f t="shared" si="3"/>
        <v>0</v>
      </c>
      <c r="F32" s="252"/>
      <c r="G32" s="224">
        <f t="shared" si="4"/>
        <v>0</v>
      </c>
      <c r="H32" s="258">
        <f t="shared" si="5"/>
        <v>0</v>
      </c>
    </row>
    <row r="33" spans="1:8" s="142" customFormat="1" x14ac:dyDescent="0.2">
      <c r="A33" s="254"/>
      <c r="B33" s="229"/>
      <c r="C33" s="241"/>
      <c r="D33" s="252"/>
      <c r="E33" s="224">
        <f t="shared" si="3"/>
        <v>0</v>
      </c>
      <c r="F33" s="252"/>
      <c r="G33" s="224">
        <f t="shared" si="4"/>
        <v>0</v>
      </c>
      <c r="H33" s="258">
        <f t="shared" si="5"/>
        <v>0</v>
      </c>
    </row>
    <row r="34" spans="1:8" s="142" customFormat="1" x14ac:dyDescent="0.2">
      <c r="A34" s="254"/>
      <c r="B34" s="229"/>
      <c r="C34" s="241"/>
      <c r="D34" s="252"/>
      <c r="E34" s="224">
        <f t="shared" si="3"/>
        <v>0</v>
      </c>
      <c r="F34" s="252"/>
      <c r="G34" s="224">
        <f t="shared" si="4"/>
        <v>0</v>
      </c>
      <c r="H34" s="258">
        <f t="shared" si="5"/>
        <v>0</v>
      </c>
    </row>
    <row r="35" spans="1:8" s="142" customFormat="1" x14ac:dyDescent="0.2">
      <c r="A35" s="254"/>
      <c r="B35" s="229"/>
      <c r="C35" s="241"/>
      <c r="D35" s="252"/>
      <c r="E35" s="224">
        <f t="shared" si="3"/>
        <v>0</v>
      </c>
      <c r="F35" s="252"/>
      <c r="G35" s="224">
        <f t="shared" si="4"/>
        <v>0</v>
      </c>
      <c r="H35" s="258">
        <f t="shared" si="5"/>
        <v>0</v>
      </c>
    </row>
    <row r="36" spans="1:8" s="142" customFormat="1" x14ac:dyDescent="0.2">
      <c r="A36" s="254"/>
      <c r="B36" s="229"/>
      <c r="C36" s="241"/>
      <c r="D36" s="252"/>
      <c r="E36" s="224">
        <f t="shared" si="3"/>
        <v>0</v>
      </c>
      <c r="F36" s="252"/>
      <c r="G36" s="224">
        <f t="shared" si="4"/>
        <v>0</v>
      </c>
      <c r="H36" s="258">
        <f t="shared" si="5"/>
        <v>0</v>
      </c>
    </row>
    <row r="37" spans="1:8" s="142" customFormat="1" x14ac:dyDescent="0.2">
      <c r="A37" s="254"/>
      <c r="B37" s="229"/>
      <c r="C37" s="241"/>
      <c r="D37" s="252"/>
      <c r="E37" s="224">
        <f t="shared" si="3"/>
        <v>0</v>
      </c>
      <c r="F37" s="252"/>
      <c r="G37" s="224">
        <f t="shared" si="4"/>
        <v>0</v>
      </c>
      <c r="H37" s="258">
        <f t="shared" si="5"/>
        <v>0</v>
      </c>
    </row>
    <row r="38" spans="1:8" s="142" customFormat="1" x14ac:dyDescent="0.2">
      <c r="A38" s="254"/>
      <c r="B38" s="229"/>
      <c r="C38" s="241"/>
      <c r="D38" s="252"/>
      <c r="E38" s="224">
        <f t="shared" si="3"/>
        <v>0</v>
      </c>
      <c r="F38" s="252"/>
      <c r="G38" s="224">
        <f t="shared" si="4"/>
        <v>0</v>
      </c>
      <c r="H38" s="258">
        <f t="shared" si="5"/>
        <v>0</v>
      </c>
    </row>
    <row r="39" spans="1:8" s="142" customFormat="1" x14ac:dyDescent="0.2">
      <c r="A39" s="254"/>
      <c r="B39" s="231"/>
      <c r="C39" s="242"/>
      <c r="D39" s="253"/>
      <c r="E39" s="224">
        <f t="shared" si="3"/>
        <v>0</v>
      </c>
      <c r="F39" s="253"/>
      <c r="G39" s="224">
        <f t="shared" si="4"/>
        <v>0</v>
      </c>
      <c r="H39" s="258">
        <f t="shared" si="5"/>
        <v>0</v>
      </c>
    </row>
    <row r="40" spans="1:8" s="142" customFormat="1" x14ac:dyDescent="0.2">
      <c r="A40" s="222"/>
      <c r="B40" s="247"/>
      <c r="C40" s="225"/>
      <c r="D40" s="232"/>
      <c r="E40" s="225"/>
      <c r="F40" s="232"/>
      <c r="G40" s="235" t="s">
        <v>381</v>
      </c>
      <c r="H40" s="251">
        <f>SUM(H28:H39)</f>
        <v>0</v>
      </c>
    </row>
    <row r="41" spans="1:8" s="142" customFormat="1" ht="7.5" customHeight="1" x14ac:dyDescent="0.2">
      <c r="B41" s="238"/>
      <c r="C41" s="223"/>
      <c r="D41" s="227"/>
      <c r="E41" s="226"/>
      <c r="F41" s="227"/>
      <c r="G41" s="226"/>
      <c r="H41" s="226"/>
    </row>
    <row r="42" spans="1:8" s="142" customFormat="1" ht="15" customHeight="1" x14ac:dyDescent="0.2">
      <c r="A42" s="190" t="s">
        <v>395</v>
      </c>
      <c r="B42" s="236"/>
      <c r="C42" s="226"/>
      <c r="D42" s="223"/>
      <c r="E42" s="226"/>
      <c r="F42" s="223"/>
      <c r="G42" s="223"/>
      <c r="H42" s="223"/>
    </row>
    <row r="43" spans="1:8" s="142" customFormat="1" ht="26.25" customHeight="1" x14ac:dyDescent="0.2">
      <c r="A43" s="506" t="s">
        <v>396</v>
      </c>
      <c r="B43" s="507"/>
      <c r="C43" s="507"/>
      <c r="D43" s="507"/>
      <c r="E43" s="507"/>
      <c r="F43" s="507"/>
      <c r="G43" s="507"/>
      <c r="H43" s="508"/>
    </row>
    <row r="44" spans="1:8" s="142" customFormat="1" ht="13.2" customHeight="1" x14ac:dyDescent="0.2">
      <c r="A44" s="139"/>
      <c r="B44" s="227"/>
      <c r="C44" s="227"/>
      <c r="D44" s="227"/>
      <c r="E44" s="227"/>
      <c r="F44" s="227"/>
      <c r="G44" s="227"/>
      <c r="H44" s="237"/>
    </row>
    <row r="45" spans="1:8" s="142" customFormat="1" ht="13.2" customHeight="1" x14ac:dyDescent="0.2">
      <c r="A45" s="139"/>
      <c r="B45" s="238"/>
      <c r="C45" s="227"/>
      <c r="D45" s="227"/>
      <c r="E45" s="227"/>
      <c r="F45" s="227"/>
      <c r="G45" s="227"/>
      <c r="H45" s="237"/>
    </row>
    <row r="46" spans="1:8" s="142" customFormat="1" ht="13.2" customHeight="1" x14ac:dyDescent="0.2">
      <c r="A46" s="139"/>
      <c r="B46" s="238"/>
      <c r="C46" s="227"/>
      <c r="D46" s="227"/>
      <c r="E46" s="227"/>
      <c r="F46" s="227"/>
      <c r="G46" s="227"/>
      <c r="H46" s="237"/>
    </row>
    <row r="47" spans="1:8" s="142" customFormat="1" ht="13.2" customHeight="1" x14ac:dyDescent="0.2">
      <c r="A47" s="139"/>
      <c r="B47" s="238"/>
      <c r="C47" s="227"/>
      <c r="D47" s="227"/>
      <c r="E47" s="227"/>
      <c r="F47" s="227"/>
      <c r="G47" s="227"/>
      <c r="H47" s="237"/>
    </row>
    <row r="48" spans="1:8" s="142" customFormat="1" ht="13.2" customHeight="1" x14ac:dyDescent="0.2">
      <c r="A48" s="139"/>
      <c r="B48" s="238"/>
      <c r="C48" s="227"/>
      <c r="D48" s="227"/>
      <c r="E48" s="227"/>
      <c r="F48" s="227"/>
      <c r="G48" s="227"/>
      <c r="H48" s="237"/>
    </row>
    <row r="49" spans="1:8" s="142" customFormat="1" ht="13.2" customHeight="1" x14ac:dyDescent="0.2">
      <c r="A49" s="139"/>
      <c r="B49" s="238"/>
      <c r="C49" s="227"/>
      <c r="D49" s="227"/>
      <c r="E49" s="227"/>
      <c r="F49" s="227"/>
      <c r="G49" s="227"/>
      <c r="H49" s="237"/>
    </row>
    <row r="50" spans="1:8" s="142" customFormat="1" ht="10.5" customHeight="1" x14ac:dyDescent="0.2">
      <c r="A50" s="139"/>
      <c r="B50" s="238"/>
      <c r="C50" s="227"/>
      <c r="D50" s="227"/>
      <c r="E50" s="228"/>
      <c r="F50" s="228"/>
      <c r="G50" s="228"/>
      <c r="H50" s="239"/>
    </row>
    <row r="51" spans="1:8" s="142" customFormat="1" ht="13.2" customHeight="1" x14ac:dyDescent="0.2">
      <c r="A51" s="219"/>
      <c r="B51" s="243"/>
      <c r="C51" s="232"/>
      <c r="D51" s="232"/>
      <c r="E51" s="515" t="s">
        <v>382</v>
      </c>
      <c r="F51" s="290"/>
      <c r="G51" s="291"/>
      <c r="H51" s="250"/>
    </row>
    <row r="52" spans="1:8" s="142" customFormat="1" ht="5.7" customHeight="1" x14ac:dyDescent="0.2">
      <c r="B52" s="236"/>
      <c r="C52" s="223"/>
      <c r="D52" s="223"/>
      <c r="E52" s="223"/>
      <c r="F52" s="223"/>
      <c r="G52" s="223"/>
      <c r="H52" s="223"/>
    </row>
    <row r="53" spans="1:8" s="142" customFormat="1" ht="12.75" customHeight="1" x14ac:dyDescent="0.2">
      <c r="B53" s="236"/>
      <c r="C53" s="223"/>
      <c r="D53" s="223"/>
      <c r="E53" s="223"/>
      <c r="F53" s="223"/>
      <c r="G53" s="223"/>
      <c r="H53" s="223"/>
    </row>
    <row r="54" spans="1:8" s="142" customFormat="1" ht="14.25" customHeight="1" x14ac:dyDescent="0.2">
      <c r="A54" s="509" t="s">
        <v>404</v>
      </c>
      <c r="B54" s="510"/>
      <c r="C54" s="510"/>
      <c r="D54" s="510"/>
      <c r="E54" s="510"/>
      <c r="F54" s="510"/>
      <c r="G54" s="510"/>
      <c r="H54" s="510"/>
    </row>
    <row r="55" spans="1:8" s="142" customFormat="1" ht="14.25" customHeight="1" x14ac:dyDescent="0.2">
      <c r="A55" s="509" t="s">
        <v>405</v>
      </c>
      <c r="B55" s="510"/>
      <c r="C55" s="510"/>
      <c r="D55" s="510"/>
      <c r="E55" s="510"/>
      <c r="F55" s="510"/>
      <c r="G55" s="510"/>
      <c r="H55" s="510"/>
    </row>
    <row r="56" spans="1:8" s="142" customFormat="1" ht="14.25" customHeight="1" x14ac:dyDescent="0.2">
      <c r="A56" s="509" t="s">
        <v>397</v>
      </c>
      <c r="B56" s="510"/>
      <c r="C56" s="510"/>
      <c r="D56" s="510"/>
      <c r="E56" s="510"/>
      <c r="F56" s="510"/>
      <c r="G56" s="510"/>
      <c r="H56" s="510"/>
    </row>
    <row r="57" spans="1:8" s="142" customFormat="1" ht="14.25" customHeight="1" x14ac:dyDescent="0.2">
      <c r="A57" s="509" t="s">
        <v>406</v>
      </c>
      <c r="B57" s="510"/>
      <c r="C57" s="510"/>
      <c r="D57" s="510"/>
      <c r="E57" s="510"/>
      <c r="F57" s="510"/>
      <c r="G57" s="510"/>
      <c r="H57" s="510"/>
    </row>
    <row r="58" spans="1:8" s="142" customFormat="1" ht="14.25" customHeight="1" x14ac:dyDescent="0.2">
      <c r="A58" s="509" t="s">
        <v>407</v>
      </c>
      <c r="B58" s="510"/>
      <c r="C58" s="510"/>
      <c r="D58" s="510"/>
      <c r="E58" s="510"/>
      <c r="F58" s="510"/>
      <c r="G58" s="510"/>
      <c r="H58" s="510"/>
    </row>
    <row r="59" spans="1:8" s="142" customFormat="1" ht="14.25" customHeight="1" x14ac:dyDescent="0.2">
      <c r="A59" s="509" t="s">
        <v>385</v>
      </c>
      <c r="B59" s="510"/>
      <c r="C59" s="510"/>
      <c r="D59" s="510"/>
      <c r="E59" s="510"/>
      <c r="F59" s="510"/>
      <c r="G59" s="510"/>
      <c r="H59" s="510"/>
    </row>
    <row r="60" spans="1:8" s="142" customFormat="1" ht="12.75" customHeight="1" x14ac:dyDescent="0.2">
      <c r="A60" s="509" t="s">
        <v>408</v>
      </c>
      <c r="B60" s="510"/>
      <c r="C60" s="510"/>
      <c r="D60" s="510"/>
      <c r="E60" s="510"/>
      <c r="F60" s="510"/>
      <c r="G60" s="510"/>
      <c r="H60" s="510"/>
    </row>
    <row r="61" spans="1:8" s="142" customFormat="1" ht="12.75" customHeight="1" x14ac:dyDescent="0.2">
      <c r="A61" s="509" t="s">
        <v>387</v>
      </c>
      <c r="B61" s="510"/>
      <c r="C61" s="510"/>
      <c r="D61" s="510"/>
      <c r="E61" s="510"/>
      <c r="F61" s="510"/>
      <c r="G61" s="510"/>
      <c r="H61" s="510"/>
    </row>
    <row r="62" spans="1:8" s="142" customFormat="1" ht="12.75" customHeight="1" x14ac:dyDescent="0.2">
      <c r="A62" s="509" t="s">
        <v>386</v>
      </c>
      <c r="B62" s="510"/>
      <c r="C62" s="510"/>
      <c r="D62" s="510"/>
      <c r="E62" s="510"/>
      <c r="F62" s="510"/>
      <c r="G62" s="510"/>
      <c r="H62" s="510"/>
    </row>
    <row r="63" spans="1:8" s="142" customFormat="1" ht="12.75" customHeight="1" x14ac:dyDescent="0.2">
      <c r="A63" s="509" t="s">
        <v>413</v>
      </c>
      <c r="B63" s="510"/>
      <c r="C63" s="510"/>
      <c r="D63" s="510"/>
      <c r="E63" s="510"/>
      <c r="F63" s="510"/>
      <c r="G63" s="510"/>
      <c r="H63" s="510"/>
    </row>
    <row r="64" spans="1:8" s="142" customFormat="1" ht="12.75" customHeight="1" x14ac:dyDescent="0.2">
      <c r="A64" s="509" t="s">
        <v>388</v>
      </c>
      <c r="B64" s="510"/>
      <c r="C64" s="510"/>
      <c r="D64" s="510"/>
      <c r="E64" s="510"/>
      <c r="F64" s="510"/>
      <c r="G64" s="510"/>
      <c r="H64" s="510"/>
    </row>
    <row r="65" spans="1:8" s="142" customFormat="1" ht="14.25" customHeight="1" x14ac:dyDescent="0.2">
      <c r="A65" s="509" t="s">
        <v>409</v>
      </c>
      <c r="B65" s="510"/>
      <c r="C65" s="510"/>
      <c r="D65" s="510"/>
      <c r="E65" s="510"/>
      <c r="F65" s="510"/>
      <c r="G65" s="510"/>
      <c r="H65" s="510"/>
    </row>
    <row r="66" spans="1:8" s="142" customFormat="1" ht="12.75" customHeight="1" x14ac:dyDescent="0.2">
      <c r="A66" s="509" t="s">
        <v>410</v>
      </c>
      <c r="B66" s="510"/>
      <c r="C66" s="510"/>
      <c r="D66" s="510"/>
      <c r="E66" s="510"/>
      <c r="F66" s="510"/>
      <c r="G66" s="510"/>
      <c r="H66" s="510"/>
    </row>
    <row r="67" spans="1:8" s="142" customFormat="1" ht="12.75" customHeight="1" x14ac:dyDescent="0.2">
      <c r="A67" s="509" t="s">
        <v>411</v>
      </c>
      <c r="B67" s="510"/>
      <c r="C67" s="510"/>
      <c r="D67" s="510"/>
      <c r="E67" s="510"/>
      <c r="F67" s="510"/>
      <c r="G67" s="510"/>
      <c r="H67" s="510"/>
    </row>
    <row r="68" spans="1:8" s="142" customFormat="1" ht="12.75" customHeight="1" x14ac:dyDescent="0.2">
      <c r="A68" s="509" t="s">
        <v>412</v>
      </c>
      <c r="B68" s="510"/>
      <c r="C68" s="510"/>
      <c r="D68" s="510"/>
      <c r="E68" s="510"/>
      <c r="F68" s="510"/>
      <c r="G68" s="510"/>
      <c r="H68" s="510"/>
    </row>
    <row r="69" spans="1:8" s="142" customFormat="1" ht="14.25" customHeight="1" x14ac:dyDescent="0.2">
      <c r="A69" s="509"/>
      <c r="B69" s="510"/>
      <c r="C69" s="510"/>
      <c r="D69" s="510"/>
      <c r="E69" s="510"/>
      <c r="F69" s="510"/>
      <c r="G69" s="510"/>
      <c r="H69" s="510"/>
    </row>
    <row r="70" spans="1:8" s="142" customFormat="1" x14ac:dyDescent="0.2">
      <c r="A70" s="240" t="s">
        <v>398</v>
      </c>
      <c r="B70" s="223"/>
      <c r="C70" s="223"/>
      <c r="D70" s="223"/>
      <c r="E70" s="223"/>
      <c r="F70" s="223"/>
      <c r="G70" s="223"/>
      <c r="H70" s="223"/>
    </row>
    <row r="71" spans="1:8" s="142" customFormat="1" x14ac:dyDescent="0.2">
      <c r="A71" s="244" t="s">
        <v>399</v>
      </c>
      <c r="B71" s="232"/>
      <c r="C71" s="232"/>
      <c r="D71" s="232"/>
      <c r="E71" s="232"/>
      <c r="F71" s="232"/>
      <c r="G71" s="232"/>
      <c r="H71" s="233"/>
    </row>
    <row r="72" spans="1:8" s="142" customFormat="1" x14ac:dyDescent="0.2">
      <c r="A72" s="245"/>
      <c r="B72" s="227"/>
      <c r="C72" s="227"/>
      <c r="D72" s="227"/>
      <c r="E72" s="227"/>
      <c r="F72" s="227"/>
      <c r="G72" s="227"/>
      <c r="H72" s="237"/>
    </row>
    <row r="73" spans="1:8" s="142" customFormat="1" x14ac:dyDescent="0.2">
      <c r="A73" s="245"/>
      <c r="B73" s="227"/>
      <c r="C73" s="227"/>
      <c r="D73" s="227"/>
      <c r="E73" s="227"/>
      <c r="F73" s="227"/>
      <c r="G73" s="227"/>
      <c r="H73" s="237"/>
    </row>
    <row r="74" spans="1:8" s="142" customFormat="1" x14ac:dyDescent="0.2">
      <c r="A74" s="245"/>
      <c r="B74" s="227"/>
      <c r="C74" s="227"/>
      <c r="D74" s="227"/>
      <c r="E74" s="227"/>
      <c r="F74" s="227"/>
      <c r="G74" s="227"/>
      <c r="H74" s="237"/>
    </row>
    <row r="75" spans="1:8" s="142" customFormat="1" x14ac:dyDescent="0.2">
      <c r="A75" s="246"/>
      <c r="B75" s="228"/>
      <c r="C75" s="228"/>
      <c r="D75" s="228"/>
      <c r="E75" s="228"/>
      <c r="F75" s="228"/>
      <c r="G75" s="228"/>
      <c r="H75" s="239"/>
    </row>
    <row r="76" spans="1:8" s="142" customFormat="1" x14ac:dyDescent="0.2">
      <c r="A76" s="227"/>
      <c r="B76" s="223"/>
      <c r="C76" s="223"/>
      <c r="D76" s="223"/>
      <c r="E76" s="223"/>
      <c r="F76" s="223"/>
      <c r="G76" s="223"/>
      <c r="H76" s="223"/>
    </row>
    <row r="77" spans="1:8" s="142" customFormat="1" x14ac:dyDescent="0.2">
      <c r="A77" s="227"/>
      <c r="B77" s="223"/>
      <c r="C77" s="223"/>
      <c r="D77" s="223"/>
      <c r="E77" s="223"/>
      <c r="F77" s="223"/>
      <c r="G77" s="223"/>
      <c r="H77" s="223"/>
    </row>
    <row r="78" spans="1:8" s="142" customFormat="1" x14ac:dyDescent="0.2">
      <c r="B78" s="223"/>
      <c r="C78" s="223"/>
      <c r="D78" s="223"/>
      <c r="E78" s="223"/>
      <c r="F78" s="223"/>
      <c r="G78" s="223"/>
      <c r="H78" s="223"/>
    </row>
    <row r="79" spans="1:8" s="142" customFormat="1" x14ac:dyDescent="0.2">
      <c r="B79" s="223"/>
      <c r="C79" s="223"/>
      <c r="D79" s="223"/>
      <c r="E79" s="223"/>
      <c r="F79" s="223"/>
      <c r="G79" s="223"/>
      <c r="H79" s="223"/>
    </row>
    <row r="80" spans="1:8" s="142" customFormat="1" x14ac:dyDescent="0.2">
      <c r="B80" s="223"/>
      <c r="C80" s="223"/>
      <c r="D80" s="223"/>
      <c r="E80" s="223"/>
      <c r="F80" s="223"/>
      <c r="G80" s="223"/>
      <c r="H80" s="223"/>
    </row>
    <row r="81" spans="1:8" s="142" customFormat="1" x14ac:dyDescent="0.2">
      <c r="A81" s="142" t="s">
        <v>402</v>
      </c>
      <c r="B81" s="223"/>
      <c r="C81" s="223"/>
      <c r="D81" s="223"/>
      <c r="E81" s="223"/>
      <c r="F81" s="223"/>
      <c r="G81" s="223"/>
      <c r="H81" s="223"/>
    </row>
    <row r="82" spans="1:8" ht="21.6" x14ac:dyDescent="0.2">
      <c r="A82" s="221" t="s">
        <v>389</v>
      </c>
      <c r="B82" s="220" t="s">
        <v>384</v>
      </c>
      <c r="C82" s="220" t="s">
        <v>400</v>
      </c>
      <c r="D82" s="220" t="s">
        <v>401</v>
      </c>
    </row>
    <row r="83" spans="1:8" x14ac:dyDescent="0.2">
      <c r="A83" s="248" t="s">
        <v>370</v>
      </c>
      <c r="B83" s="249" t="s">
        <v>213</v>
      </c>
      <c r="C83" s="249" t="s">
        <v>219</v>
      </c>
      <c r="D83" s="249" t="s">
        <v>222</v>
      </c>
    </row>
    <row r="84" spans="1:8" x14ac:dyDescent="0.2">
      <c r="A84" s="248" t="s">
        <v>371</v>
      </c>
      <c r="B84" s="249" t="s">
        <v>214</v>
      </c>
      <c r="C84" s="249" t="s">
        <v>220</v>
      </c>
      <c r="D84" s="249" t="s">
        <v>290</v>
      </c>
    </row>
    <row r="85" spans="1:8" x14ac:dyDescent="0.2">
      <c r="A85" s="248" t="s">
        <v>372</v>
      </c>
      <c r="B85" s="249" t="s">
        <v>287</v>
      </c>
      <c r="C85" s="249" t="s">
        <v>288</v>
      </c>
      <c r="D85" s="249" t="s">
        <v>291</v>
      </c>
    </row>
    <row r="86" spans="1:8" x14ac:dyDescent="0.2">
      <c r="A86" s="248" t="s">
        <v>373</v>
      </c>
      <c r="B86" s="249" t="s">
        <v>289</v>
      </c>
      <c r="C86" s="249" t="s">
        <v>288</v>
      </c>
      <c r="D86" s="249" t="s">
        <v>291</v>
      </c>
    </row>
    <row r="87" spans="1:8" x14ac:dyDescent="0.2">
      <c r="A87" s="197"/>
      <c r="B87" s="249" t="s">
        <v>212</v>
      </c>
      <c r="C87" s="249" t="s">
        <v>334</v>
      </c>
      <c r="D87" s="249" t="s">
        <v>335</v>
      </c>
    </row>
    <row r="88" spans="1:8" x14ac:dyDescent="0.2">
      <c r="A88" s="142"/>
      <c r="B88" s="249" t="s">
        <v>215</v>
      </c>
      <c r="C88" s="249" t="s">
        <v>221</v>
      </c>
      <c r="D88" s="249" t="s">
        <v>292</v>
      </c>
    </row>
    <row r="89" spans="1:8" x14ac:dyDescent="0.2">
      <c r="A89" s="142"/>
      <c r="B89" s="249" t="s">
        <v>216</v>
      </c>
      <c r="C89" s="249" t="s">
        <v>221</v>
      </c>
      <c r="D89" s="249" t="s">
        <v>292</v>
      </c>
    </row>
    <row r="90" spans="1:8" x14ac:dyDescent="0.2">
      <c r="A90" s="142"/>
      <c r="B90" s="249" t="s">
        <v>217</v>
      </c>
      <c r="C90" s="249" t="s">
        <v>221</v>
      </c>
      <c r="D90" s="249" t="s">
        <v>292</v>
      </c>
    </row>
    <row r="91" spans="1:8" x14ac:dyDescent="0.2">
      <c r="A91" s="142"/>
      <c r="B91" s="229"/>
      <c r="C91" s="229"/>
      <c r="D91" s="229"/>
    </row>
    <row r="92" spans="1:8" x14ac:dyDescent="0.2">
      <c r="B92" s="229"/>
      <c r="C92" s="229"/>
      <c r="D92" s="229"/>
    </row>
    <row r="93" spans="1:8" x14ac:dyDescent="0.2">
      <c r="B93" s="229"/>
      <c r="C93" s="229"/>
      <c r="D93" s="229"/>
    </row>
  </sheetData>
  <sheetProtection algorithmName="SHA-512" hashValue="Z1AsM5dJLjzUdbe7868q8NqqNCx9jpZrj+/vHqQY0yGWuACKUQxUKxJYBGSji1NZt91xTAPPAApqb6fU0ioPJw==" saltValue="2AMdhRsYl/PECyuKkD1wtg==" spinCount="100000" sheet="1" formatCells="0" insertRows="0" deleteRows="0"/>
  <mergeCells count="24">
    <mergeCell ref="A69:H69"/>
    <mergeCell ref="E51:G51"/>
    <mergeCell ref="A59:H59"/>
    <mergeCell ref="A66:H66"/>
    <mergeCell ref="A67:H67"/>
    <mergeCell ref="A68:H68"/>
    <mergeCell ref="A55:H55"/>
    <mergeCell ref="A56:H56"/>
    <mergeCell ref="A65:H65"/>
    <mergeCell ref="A62:H62"/>
    <mergeCell ref="A63:H63"/>
    <mergeCell ref="A64:H64"/>
    <mergeCell ref="B8:C8"/>
    <mergeCell ref="A43:H43"/>
    <mergeCell ref="A60:H60"/>
    <mergeCell ref="A61:H61"/>
    <mergeCell ref="A4:A5"/>
    <mergeCell ref="B4:C4"/>
    <mergeCell ref="B5:C5"/>
    <mergeCell ref="B6:C6"/>
    <mergeCell ref="A24:B24"/>
    <mergeCell ref="A57:H57"/>
    <mergeCell ref="A58:H58"/>
    <mergeCell ref="A54:H54"/>
  </mergeCells>
  <phoneticPr fontId="4"/>
  <dataValidations count="2">
    <dataValidation type="list" allowBlank="1" showInputMessage="1" showErrorMessage="1" sqref="C12:C23 C28:C39" xr:uid="{C4E9EA67-61DA-48CA-A7C0-2054DA69FCE4}">
      <formula1>$B$83:$B$93</formula1>
    </dataValidation>
    <dataValidation type="list" allowBlank="1" showInputMessage="1" showErrorMessage="1" sqref="A12:A23 A28:A39" xr:uid="{FF8A8EBD-F251-4F6E-8571-8EA9CA6E6F4A}">
      <formula1>$A$83:$A$86</formula1>
    </dataValidation>
  </dataValidations>
  <pageMargins left="0.7" right="0.7" top="0.75" bottom="0.75" header="0.3" footer="0.3"/>
  <pageSetup paperSize="9" scale="79" orientation="portrait" r:id="rId1"/>
  <headerFooter>
    <oddFooter>&amp;Las2020a3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7"/>
  <sheetViews>
    <sheetView view="pageBreakPreview" zoomScale="90" zoomScaleNormal="100" zoomScaleSheetLayoutView="90" workbookViewId="0">
      <selection sqref="A1:B1"/>
    </sheetView>
  </sheetViews>
  <sheetFormatPr defaultColWidth="6.88671875" defaultRowHeight="18.75" customHeight="1" x14ac:dyDescent="0.2"/>
  <cols>
    <col min="1" max="4" width="6.88671875" style="201" customWidth="1"/>
    <col min="5" max="5" width="3.88671875" style="201" customWidth="1"/>
    <col min="6" max="6" width="3.109375" style="201" customWidth="1"/>
    <col min="7" max="7" width="6.88671875" style="201" customWidth="1"/>
    <col min="8" max="8" width="3.109375" style="201" customWidth="1"/>
    <col min="9" max="10" width="3.88671875" style="201" customWidth="1"/>
    <col min="11" max="11" width="3.109375" style="201" customWidth="1"/>
    <col min="12" max="13" width="6.88671875" style="201" customWidth="1"/>
    <col min="14" max="14" width="3.88671875" style="201" customWidth="1"/>
    <col min="15" max="15" width="3.109375" style="201" customWidth="1"/>
    <col min="16" max="16" width="6.88671875" style="201" customWidth="1"/>
    <col min="17" max="17" width="5.109375" style="201" customWidth="1"/>
    <col min="18" max="18" width="3.88671875" style="201" customWidth="1"/>
    <col min="19" max="19" width="6" style="201" customWidth="1"/>
    <col min="20" max="21" width="6.88671875" style="201"/>
    <col min="22" max="22" width="16.109375" style="201" customWidth="1"/>
    <col min="23" max="256" width="6.88671875" style="201"/>
    <col min="257" max="260" width="6.88671875" style="201" customWidth="1"/>
    <col min="261" max="261" width="3.88671875" style="201" customWidth="1"/>
    <col min="262" max="262" width="3.109375" style="201" customWidth="1"/>
    <col min="263" max="263" width="6.88671875" style="201" customWidth="1"/>
    <col min="264" max="264" width="3.109375" style="201" customWidth="1"/>
    <col min="265" max="266" width="3.88671875" style="201" customWidth="1"/>
    <col min="267" max="267" width="3.109375" style="201" customWidth="1"/>
    <col min="268" max="269" width="6.88671875" style="201" customWidth="1"/>
    <col min="270" max="270" width="3.88671875" style="201" customWidth="1"/>
    <col min="271" max="271" width="3.109375" style="201" customWidth="1"/>
    <col min="272" max="272" width="4.44140625" style="201" customWidth="1"/>
    <col min="273" max="273" width="6.88671875" style="201" customWidth="1"/>
    <col min="274" max="274" width="3.88671875" style="201" customWidth="1"/>
    <col min="275" max="275" width="4.33203125" style="201" customWidth="1"/>
    <col min="276" max="512" width="6.88671875" style="201"/>
    <col min="513" max="516" width="6.88671875" style="201" customWidth="1"/>
    <col min="517" max="517" width="3.88671875" style="201" customWidth="1"/>
    <col min="518" max="518" width="3.109375" style="201" customWidth="1"/>
    <col min="519" max="519" width="6.88671875" style="201" customWidth="1"/>
    <col min="520" max="520" width="3.109375" style="201" customWidth="1"/>
    <col min="521" max="522" width="3.88671875" style="201" customWidth="1"/>
    <col min="523" max="523" width="3.109375" style="201" customWidth="1"/>
    <col min="524" max="525" width="6.88671875" style="201" customWidth="1"/>
    <col min="526" max="526" width="3.88671875" style="201" customWidth="1"/>
    <col min="527" max="527" width="3.109375" style="201" customWidth="1"/>
    <col min="528" max="528" width="4.44140625" style="201" customWidth="1"/>
    <col min="529" max="529" width="6.88671875" style="201" customWidth="1"/>
    <col min="530" max="530" width="3.88671875" style="201" customWidth="1"/>
    <col min="531" max="531" width="4.33203125" style="201" customWidth="1"/>
    <col min="532" max="768" width="6.88671875" style="201"/>
    <col min="769" max="772" width="6.88671875" style="201" customWidth="1"/>
    <col min="773" max="773" width="3.88671875" style="201" customWidth="1"/>
    <col min="774" max="774" width="3.109375" style="201" customWidth="1"/>
    <col min="775" max="775" width="6.88671875" style="201" customWidth="1"/>
    <col min="776" max="776" width="3.109375" style="201" customWidth="1"/>
    <col min="777" max="778" width="3.88671875" style="201" customWidth="1"/>
    <col min="779" max="779" width="3.109375" style="201" customWidth="1"/>
    <col min="780" max="781" width="6.88671875" style="201" customWidth="1"/>
    <col min="782" max="782" width="3.88671875" style="201" customWidth="1"/>
    <col min="783" max="783" width="3.109375" style="201" customWidth="1"/>
    <col min="784" max="784" width="4.44140625" style="201" customWidth="1"/>
    <col min="785" max="785" width="6.88671875" style="201" customWidth="1"/>
    <col min="786" max="786" width="3.88671875" style="201" customWidth="1"/>
    <col min="787" max="787" width="4.33203125" style="201" customWidth="1"/>
    <col min="788" max="1024" width="6.88671875" style="201"/>
    <col min="1025" max="1028" width="6.88671875" style="201" customWidth="1"/>
    <col min="1029" max="1029" width="3.88671875" style="201" customWidth="1"/>
    <col min="1030" max="1030" width="3.109375" style="201" customWidth="1"/>
    <col min="1031" max="1031" width="6.88671875" style="201" customWidth="1"/>
    <col min="1032" max="1032" width="3.109375" style="201" customWidth="1"/>
    <col min="1033" max="1034" width="3.88671875" style="201" customWidth="1"/>
    <col min="1035" max="1035" width="3.109375" style="201" customWidth="1"/>
    <col min="1036" max="1037" width="6.88671875" style="201" customWidth="1"/>
    <col min="1038" max="1038" width="3.88671875" style="201" customWidth="1"/>
    <col min="1039" max="1039" width="3.109375" style="201" customWidth="1"/>
    <col min="1040" max="1040" width="4.44140625" style="201" customWidth="1"/>
    <col min="1041" max="1041" width="6.88671875" style="201" customWidth="1"/>
    <col min="1042" max="1042" width="3.88671875" style="201" customWidth="1"/>
    <col min="1043" max="1043" width="4.33203125" style="201" customWidth="1"/>
    <col min="1044" max="1280" width="6.88671875" style="201"/>
    <col min="1281" max="1284" width="6.88671875" style="201" customWidth="1"/>
    <col min="1285" max="1285" width="3.88671875" style="201" customWidth="1"/>
    <col min="1286" max="1286" width="3.109375" style="201" customWidth="1"/>
    <col min="1287" max="1287" width="6.88671875" style="201" customWidth="1"/>
    <col min="1288" max="1288" width="3.109375" style="201" customWidth="1"/>
    <col min="1289" max="1290" width="3.88671875" style="201" customWidth="1"/>
    <col min="1291" max="1291" width="3.109375" style="201" customWidth="1"/>
    <col min="1292" max="1293" width="6.88671875" style="201" customWidth="1"/>
    <col min="1294" max="1294" width="3.88671875" style="201" customWidth="1"/>
    <col min="1295" max="1295" width="3.109375" style="201" customWidth="1"/>
    <col min="1296" max="1296" width="4.44140625" style="201" customWidth="1"/>
    <col min="1297" max="1297" width="6.88671875" style="201" customWidth="1"/>
    <col min="1298" max="1298" width="3.88671875" style="201" customWidth="1"/>
    <col min="1299" max="1299" width="4.33203125" style="201" customWidth="1"/>
    <col min="1300" max="1536" width="6.88671875" style="201"/>
    <col min="1537" max="1540" width="6.88671875" style="201" customWidth="1"/>
    <col min="1541" max="1541" width="3.88671875" style="201" customWidth="1"/>
    <col min="1542" max="1542" width="3.109375" style="201" customWidth="1"/>
    <col min="1543" max="1543" width="6.88671875" style="201" customWidth="1"/>
    <col min="1544" max="1544" width="3.109375" style="201" customWidth="1"/>
    <col min="1545" max="1546" width="3.88671875" style="201" customWidth="1"/>
    <col min="1547" max="1547" width="3.109375" style="201" customWidth="1"/>
    <col min="1548" max="1549" width="6.88671875" style="201" customWidth="1"/>
    <col min="1550" max="1550" width="3.88671875" style="201" customWidth="1"/>
    <col min="1551" max="1551" width="3.109375" style="201" customWidth="1"/>
    <col min="1552" max="1552" width="4.44140625" style="201" customWidth="1"/>
    <col min="1553" max="1553" width="6.88671875" style="201" customWidth="1"/>
    <col min="1554" max="1554" width="3.88671875" style="201" customWidth="1"/>
    <col min="1555" max="1555" width="4.33203125" style="201" customWidth="1"/>
    <col min="1556" max="1792" width="6.88671875" style="201"/>
    <col min="1793" max="1796" width="6.88671875" style="201" customWidth="1"/>
    <col min="1797" max="1797" width="3.88671875" style="201" customWidth="1"/>
    <col min="1798" max="1798" width="3.109375" style="201" customWidth="1"/>
    <col min="1799" max="1799" width="6.88671875" style="201" customWidth="1"/>
    <col min="1800" max="1800" width="3.109375" style="201" customWidth="1"/>
    <col min="1801" max="1802" width="3.88671875" style="201" customWidth="1"/>
    <col min="1803" max="1803" width="3.109375" style="201" customWidth="1"/>
    <col min="1804" max="1805" width="6.88671875" style="201" customWidth="1"/>
    <col min="1806" max="1806" width="3.88671875" style="201" customWidth="1"/>
    <col min="1807" max="1807" width="3.109375" style="201" customWidth="1"/>
    <col min="1808" max="1808" width="4.44140625" style="201" customWidth="1"/>
    <col min="1809" max="1809" width="6.88671875" style="201" customWidth="1"/>
    <col min="1810" max="1810" width="3.88671875" style="201" customWidth="1"/>
    <col min="1811" max="1811" width="4.33203125" style="201" customWidth="1"/>
    <col min="1812" max="2048" width="6.88671875" style="201"/>
    <col min="2049" max="2052" width="6.88671875" style="201" customWidth="1"/>
    <col min="2053" max="2053" width="3.88671875" style="201" customWidth="1"/>
    <col min="2054" max="2054" width="3.109375" style="201" customWidth="1"/>
    <col min="2055" max="2055" width="6.88671875" style="201" customWidth="1"/>
    <col min="2056" max="2056" width="3.109375" style="201" customWidth="1"/>
    <col min="2057" max="2058" width="3.88671875" style="201" customWidth="1"/>
    <col min="2059" max="2059" width="3.109375" style="201" customWidth="1"/>
    <col min="2060" max="2061" width="6.88671875" style="201" customWidth="1"/>
    <col min="2062" max="2062" width="3.88671875" style="201" customWidth="1"/>
    <col min="2063" max="2063" width="3.109375" style="201" customWidth="1"/>
    <col min="2064" max="2064" width="4.44140625" style="201" customWidth="1"/>
    <col min="2065" max="2065" width="6.88671875" style="201" customWidth="1"/>
    <col min="2066" max="2066" width="3.88671875" style="201" customWidth="1"/>
    <col min="2067" max="2067" width="4.33203125" style="201" customWidth="1"/>
    <col min="2068" max="2304" width="6.88671875" style="201"/>
    <col min="2305" max="2308" width="6.88671875" style="201" customWidth="1"/>
    <col min="2309" max="2309" width="3.88671875" style="201" customWidth="1"/>
    <col min="2310" max="2310" width="3.109375" style="201" customWidth="1"/>
    <col min="2311" max="2311" width="6.88671875" style="201" customWidth="1"/>
    <col min="2312" max="2312" width="3.109375" style="201" customWidth="1"/>
    <col min="2313" max="2314" width="3.88671875" style="201" customWidth="1"/>
    <col min="2315" max="2315" width="3.109375" style="201" customWidth="1"/>
    <col min="2316" max="2317" width="6.88671875" style="201" customWidth="1"/>
    <col min="2318" max="2318" width="3.88671875" style="201" customWidth="1"/>
    <col min="2319" max="2319" width="3.109375" style="201" customWidth="1"/>
    <col min="2320" max="2320" width="4.44140625" style="201" customWidth="1"/>
    <col min="2321" max="2321" width="6.88671875" style="201" customWidth="1"/>
    <col min="2322" max="2322" width="3.88671875" style="201" customWidth="1"/>
    <col min="2323" max="2323" width="4.33203125" style="201" customWidth="1"/>
    <col min="2324" max="2560" width="6.88671875" style="201"/>
    <col min="2561" max="2564" width="6.88671875" style="201" customWidth="1"/>
    <col min="2565" max="2565" width="3.88671875" style="201" customWidth="1"/>
    <col min="2566" max="2566" width="3.109375" style="201" customWidth="1"/>
    <col min="2567" max="2567" width="6.88671875" style="201" customWidth="1"/>
    <col min="2568" max="2568" width="3.109375" style="201" customWidth="1"/>
    <col min="2569" max="2570" width="3.88671875" style="201" customWidth="1"/>
    <col min="2571" max="2571" width="3.109375" style="201" customWidth="1"/>
    <col min="2572" max="2573" width="6.88671875" style="201" customWidth="1"/>
    <col min="2574" max="2574" width="3.88671875" style="201" customWidth="1"/>
    <col min="2575" max="2575" width="3.109375" style="201" customWidth="1"/>
    <col min="2576" max="2576" width="4.44140625" style="201" customWidth="1"/>
    <col min="2577" max="2577" width="6.88671875" style="201" customWidth="1"/>
    <col min="2578" max="2578" width="3.88671875" style="201" customWidth="1"/>
    <col min="2579" max="2579" width="4.33203125" style="201" customWidth="1"/>
    <col min="2580" max="2816" width="6.88671875" style="201"/>
    <col min="2817" max="2820" width="6.88671875" style="201" customWidth="1"/>
    <col min="2821" max="2821" width="3.88671875" style="201" customWidth="1"/>
    <col min="2822" max="2822" width="3.109375" style="201" customWidth="1"/>
    <col min="2823" max="2823" width="6.88671875" style="201" customWidth="1"/>
    <col min="2824" max="2824" width="3.109375" style="201" customWidth="1"/>
    <col min="2825" max="2826" width="3.88671875" style="201" customWidth="1"/>
    <col min="2827" max="2827" width="3.109375" style="201" customWidth="1"/>
    <col min="2828" max="2829" width="6.88671875" style="201" customWidth="1"/>
    <col min="2830" max="2830" width="3.88671875" style="201" customWidth="1"/>
    <col min="2831" max="2831" width="3.109375" style="201" customWidth="1"/>
    <col min="2832" max="2832" width="4.44140625" style="201" customWidth="1"/>
    <col min="2833" max="2833" width="6.88671875" style="201" customWidth="1"/>
    <col min="2834" max="2834" width="3.88671875" style="201" customWidth="1"/>
    <col min="2835" max="2835" width="4.33203125" style="201" customWidth="1"/>
    <col min="2836" max="3072" width="6.88671875" style="201"/>
    <col min="3073" max="3076" width="6.88671875" style="201" customWidth="1"/>
    <col min="3077" max="3077" width="3.88671875" style="201" customWidth="1"/>
    <col min="3078" max="3078" width="3.109375" style="201" customWidth="1"/>
    <col min="3079" max="3079" width="6.88671875" style="201" customWidth="1"/>
    <col min="3080" max="3080" width="3.109375" style="201" customWidth="1"/>
    <col min="3081" max="3082" width="3.88671875" style="201" customWidth="1"/>
    <col min="3083" max="3083" width="3.109375" style="201" customWidth="1"/>
    <col min="3084" max="3085" width="6.88671875" style="201" customWidth="1"/>
    <col min="3086" max="3086" width="3.88671875" style="201" customWidth="1"/>
    <col min="3087" max="3087" width="3.109375" style="201" customWidth="1"/>
    <col min="3088" max="3088" width="4.44140625" style="201" customWidth="1"/>
    <col min="3089" max="3089" width="6.88671875" style="201" customWidth="1"/>
    <col min="3090" max="3090" width="3.88671875" style="201" customWidth="1"/>
    <col min="3091" max="3091" width="4.33203125" style="201" customWidth="1"/>
    <col min="3092" max="3328" width="6.88671875" style="201"/>
    <col min="3329" max="3332" width="6.88671875" style="201" customWidth="1"/>
    <col min="3333" max="3333" width="3.88671875" style="201" customWidth="1"/>
    <col min="3334" max="3334" width="3.109375" style="201" customWidth="1"/>
    <col min="3335" max="3335" width="6.88671875" style="201" customWidth="1"/>
    <col min="3336" max="3336" width="3.109375" style="201" customWidth="1"/>
    <col min="3337" max="3338" width="3.88671875" style="201" customWidth="1"/>
    <col min="3339" max="3339" width="3.109375" style="201" customWidth="1"/>
    <col min="3340" max="3341" width="6.88671875" style="201" customWidth="1"/>
    <col min="3342" max="3342" width="3.88671875" style="201" customWidth="1"/>
    <col min="3343" max="3343" width="3.109375" style="201" customWidth="1"/>
    <col min="3344" max="3344" width="4.44140625" style="201" customWidth="1"/>
    <col min="3345" max="3345" width="6.88671875" style="201" customWidth="1"/>
    <col min="3346" max="3346" width="3.88671875" style="201" customWidth="1"/>
    <col min="3347" max="3347" width="4.33203125" style="201" customWidth="1"/>
    <col min="3348" max="3584" width="6.88671875" style="201"/>
    <col min="3585" max="3588" width="6.88671875" style="201" customWidth="1"/>
    <col min="3589" max="3589" width="3.88671875" style="201" customWidth="1"/>
    <col min="3590" max="3590" width="3.109375" style="201" customWidth="1"/>
    <col min="3591" max="3591" width="6.88671875" style="201" customWidth="1"/>
    <col min="3592" max="3592" width="3.109375" style="201" customWidth="1"/>
    <col min="3593" max="3594" width="3.88671875" style="201" customWidth="1"/>
    <col min="3595" max="3595" width="3.109375" style="201" customWidth="1"/>
    <col min="3596" max="3597" width="6.88671875" style="201" customWidth="1"/>
    <col min="3598" max="3598" width="3.88671875" style="201" customWidth="1"/>
    <col min="3599" max="3599" width="3.109375" style="201" customWidth="1"/>
    <col min="3600" max="3600" width="4.44140625" style="201" customWidth="1"/>
    <col min="3601" max="3601" width="6.88671875" style="201" customWidth="1"/>
    <col min="3602" max="3602" width="3.88671875" style="201" customWidth="1"/>
    <col min="3603" max="3603" width="4.33203125" style="201" customWidth="1"/>
    <col min="3604" max="3840" width="6.88671875" style="201"/>
    <col min="3841" max="3844" width="6.88671875" style="201" customWidth="1"/>
    <col min="3845" max="3845" width="3.88671875" style="201" customWidth="1"/>
    <col min="3846" max="3846" width="3.109375" style="201" customWidth="1"/>
    <col min="3847" max="3847" width="6.88671875" style="201" customWidth="1"/>
    <col min="3848" max="3848" width="3.109375" style="201" customWidth="1"/>
    <col min="3849" max="3850" width="3.88671875" style="201" customWidth="1"/>
    <col min="3851" max="3851" width="3.109375" style="201" customWidth="1"/>
    <col min="3852" max="3853" width="6.88671875" style="201" customWidth="1"/>
    <col min="3854" max="3854" width="3.88671875" style="201" customWidth="1"/>
    <col min="3855" max="3855" width="3.109375" style="201" customWidth="1"/>
    <col min="3856" max="3856" width="4.44140625" style="201" customWidth="1"/>
    <col min="3857" max="3857" width="6.88671875" style="201" customWidth="1"/>
    <col min="3858" max="3858" width="3.88671875" style="201" customWidth="1"/>
    <col min="3859" max="3859" width="4.33203125" style="201" customWidth="1"/>
    <col min="3860" max="4096" width="6.88671875" style="201"/>
    <col min="4097" max="4100" width="6.88671875" style="201" customWidth="1"/>
    <col min="4101" max="4101" width="3.88671875" style="201" customWidth="1"/>
    <col min="4102" max="4102" width="3.109375" style="201" customWidth="1"/>
    <col min="4103" max="4103" width="6.88671875" style="201" customWidth="1"/>
    <col min="4104" max="4104" width="3.109375" style="201" customWidth="1"/>
    <col min="4105" max="4106" width="3.88671875" style="201" customWidth="1"/>
    <col min="4107" max="4107" width="3.109375" style="201" customWidth="1"/>
    <col min="4108" max="4109" width="6.88671875" style="201" customWidth="1"/>
    <col min="4110" max="4110" width="3.88671875" style="201" customWidth="1"/>
    <col min="4111" max="4111" width="3.109375" style="201" customWidth="1"/>
    <col min="4112" max="4112" width="4.44140625" style="201" customWidth="1"/>
    <col min="4113" max="4113" width="6.88671875" style="201" customWidth="1"/>
    <col min="4114" max="4114" width="3.88671875" style="201" customWidth="1"/>
    <col min="4115" max="4115" width="4.33203125" style="201" customWidth="1"/>
    <col min="4116" max="4352" width="6.88671875" style="201"/>
    <col min="4353" max="4356" width="6.88671875" style="201" customWidth="1"/>
    <col min="4357" max="4357" width="3.88671875" style="201" customWidth="1"/>
    <col min="4358" max="4358" width="3.109375" style="201" customWidth="1"/>
    <col min="4359" max="4359" width="6.88671875" style="201" customWidth="1"/>
    <col min="4360" max="4360" width="3.109375" style="201" customWidth="1"/>
    <col min="4361" max="4362" width="3.88671875" style="201" customWidth="1"/>
    <col min="4363" max="4363" width="3.109375" style="201" customWidth="1"/>
    <col min="4364" max="4365" width="6.88671875" style="201" customWidth="1"/>
    <col min="4366" max="4366" width="3.88671875" style="201" customWidth="1"/>
    <col min="4367" max="4367" width="3.109375" style="201" customWidth="1"/>
    <col min="4368" max="4368" width="4.44140625" style="201" customWidth="1"/>
    <col min="4369" max="4369" width="6.88671875" style="201" customWidth="1"/>
    <col min="4370" max="4370" width="3.88671875" style="201" customWidth="1"/>
    <col min="4371" max="4371" width="4.33203125" style="201" customWidth="1"/>
    <col min="4372" max="4608" width="6.88671875" style="201"/>
    <col min="4609" max="4612" width="6.88671875" style="201" customWidth="1"/>
    <col min="4613" max="4613" width="3.88671875" style="201" customWidth="1"/>
    <col min="4614" max="4614" width="3.109375" style="201" customWidth="1"/>
    <col min="4615" max="4615" width="6.88671875" style="201" customWidth="1"/>
    <col min="4616" max="4616" width="3.109375" style="201" customWidth="1"/>
    <col min="4617" max="4618" width="3.88671875" style="201" customWidth="1"/>
    <col min="4619" max="4619" width="3.109375" style="201" customWidth="1"/>
    <col min="4620" max="4621" width="6.88671875" style="201" customWidth="1"/>
    <col min="4622" max="4622" width="3.88671875" style="201" customWidth="1"/>
    <col min="4623" max="4623" width="3.109375" style="201" customWidth="1"/>
    <col min="4624" max="4624" width="4.44140625" style="201" customWidth="1"/>
    <col min="4625" max="4625" width="6.88671875" style="201" customWidth="1"/>
    <col min="4626" max="4626" width="3.88671875" style="201" customWidth="1"/>
    <col min="4627" max="4627" width="4.33203125" style="201" customWidth="1"/>
    <col min="4628" max="4864" width="6.88671875" style="201"/>
    <col min="4865" max="4868" width="6.88671875" style="201" customWidth="1"/>
    <col min="4869" max="4869" width="3.88671875" style="201" customWidth="1"/>
    <col min="4870" max="4870" width="3.109375" style="201" customWidth="1"/>
    <col min="4871" max="4871" width="6.88671875" style="201" customWidth="1"/>
    <col min="4872" max="4872" width="3.109375" style="201" customWidth="1"/>
    <col min="4873" max="4874" width="3.88671875" style="201" customWidth="1"/>
    <col min="4875" max="4875" width="3.109375" style="201" customWidth="1"/>
    <col min="4876" max="4877" width="6.88671875" style="201" customWidth="1"/>
    <col min="4878" max="4878" width="3.88671875" style="201" customWidth="1"/>
    <col min="4879" max="4879" width="3.109375" style="201" customWidth="1"/>
    <col min="4880" max="4880" width="4.44140625" style="201" customWidth="1"/>
    <col min="4881" max="4881" width="6.88671875" style="201" customWidth="1"/>
    <col min="4882" max="4882" width="3.88671875" style="201" customWidth="1"/>
    <col min="4883" max="4883" width="4.33203125" style="201" customWidth="1"/>
    <col min="4884" max="5120" width="6.88671875" style="201"/>
    <col min="5121" max="5124" width="6.88671875" style="201" customWidth="1"/>
    <col min="5125" max="5125" width="3.88671875" style="201" customWidth="1"/>
    <col min="5126" max="5126" width="3.109375" style="201" customWidth="1"/>
    <col min="5127" max="5127" width="6.88671875" style="201" customWidth="1"/>
    <col min="5128" max="5128" width="3.109375" style="201" customWidth="1"/>
    <col min="5129" max="5130" width="3.88671875" style="201" customWidth="1"/>
    <col min="5131" max="5131" width="3.109375" style="201" customWidth="1"/>
    <col min="5132" max="5133" width="6.88671875" style="201" customWidth="1"/>
    <col min="5134" max="5134" width="3.88671875" style="201" customWidth="1"/>
    <col min="5135" max="5135" width="3.109375" style="201" customWidth="1"/>
    <col min="5136" max="5136" width="4.44140625" style="201" customWidth="1"/>
    <col min="5137" max="5137" width="6.88671875" style="201" customWidth="1"/>
    <col min="5138" max="5138" width="3.88671875" style="201" customWidth="1"/>
    <col min="5139" max="5139" width="4.33203125" style="201" customWidth="1"/>
    <col min="5140" max="5376" width="6.88671875" style="201"/>
    <col min="5377" max="5380" width="6.88671875" style="201" customWidth="1"/>
    <col min="5381" max="5381" width="3.88671875" style="201" customWidth="1"/>
    <col min="5382" max="5382" width="3.109375" style="201" customWidth="1"/>
    <col min="5383" max="5383" width="6.88671875" style="201" customWidth="1"/>
    <col min="5384" max="5384" width="3.109375" style="201" customWidth="1"/>
    <col min="5385" max="5386" width="3.88671875" style="201" customWidth="1"/>
    <col min="5387" max="5387" width="3.109375" style="201" customWidth="1"/>
    <col min="5388" max="5389" width="6.88671875" style="201" customWidth="1"/>
    <col min="5390" max="5390" width="3.88671875" style="201" customWidth="1"/>
    <col min="5391" max="5391" width="3.109375" style="201" customWidth="1"/>
    <col min="5392" max="5392" width="4.44140625" style="201" customWidth="1"/>
    <col min="5393" max="5393" width="6.88671875" style="201" customWidth="1"/>
    <col min="5394" max="5394" width="3.88671875" style="201" customWidth="1"/>
    <col min="5395" max="5395" width="4.33203125" style="201" customWidth="1"/>
    <col min="5396" max="5632" width="6.88671875" style="201"/>
    <col min="5633" max="5636" width="6.88671875" style="201" customWidth="1"/>
    <col min="5637" max="5637" width="3.88671875" style="201" customWidth="1"/>
    <col min="5638" max="5638" width="3.109375" style="201" customWidth="1"/>
    <col min="5639" max="5639" width="6.88671875" style="201" customWidth="1"/>
    <col min="5640" max="5640" width="3.109375" style="201" customWidth="1"/>
    <col min="5641" max="5642" width="3.88671875" style="201" customWidth="1"/>
    <col min="5643" max="5643" width="3.109375" style="201" customWidth="1"/>
    <col min="5644" max="5645" width="6.88671875" style="201" customWidth="1"/>
    <col min="5646" max="5646" width="3.88671875" style="201" customWidth="1"/>
    <col min="5647" max="5647" width="3.109375" style="201" customWidth="1"/>
    <col min="5648" max="5648" width="4.44140625" style="201" customWidth="1"/>
    <col min="5649" max="5649" width="6.88671875" style="201" customWidth="1"/>
    <col min="5650" max="5650" width="3.88671875" style="201" customWidth="1"/>
    <col min="5651" max="5651" width="4.33203125" style="201" customWidth="1"/>
    <col min="5652" max="5888" width="6.88671875" style="201"/>
    <col min="5889" max="5892" width="6.88671875" style="201" customWidth="1"/>
    <col min="5893" max="5893" width="3.88671875" style="201" customWidth="1"/>
    <col min="5894" max="5894" width="3.109375" style="201" customWidth="1"/>
    <col min="5895" max="5895" width="6.88671875" style="201" customWidth="1"/>
    <col min="5896" max="5896" width="3.109375" style="201" customWidth="1"/>
    <col min="5897" max="5898" width="3.88671875" style="201" customWidth="1"/>
    <col min="5899" max="5899" width="3.109375" style="201" customWidth="1"/>
    <col min="5900" max="5901" width="6.88671875" style="201" customWidth="1"/>
    <col min="5902" max="5902" width="3.88671875" style="201" customWidth="1"/>
    <col min="5903" max="5903" width="3.109375" style="201" customWidth="1"/>
    <col min="5904" max="5904" width="4.44140625" style="201" customWidth="1"/>
    <col min="5905" max="5905" width="6.88671875" style="201" customWidth="1"/>
    <col min="5906" max="5906" width="3.88671875" style="201" customWidth="1"/>
    <col min="5907" max="5907" width="4.33203125" style="201" customWidth="1"/>
    <col min="5908" max="6144" width="6.88671875" style="201"/>
    <col min="6145" max="6148" width="6.88671875" style="201" customWidth="1"/>
    <col min="6149" max="6149" width="3.88671875" style="201" customWidth="1"/>
    <col min="6150" max="6150" width="3.109375" style="201" customWidth="1"/>
    <col min="6151" max="6151" width="6.88671875" style="201" customWidth="1"/>
    <col min="6152" max="6152" width="3.109375" style="201" customWidth="1"/>
    <col min="6153" max="6154" width="3.88671875" style="201" customWidth="1"/>
    <col min="6155" max="6155" width="3.109375" style="201" customWidth="1"/>
    <col min="6156" max="6157" width="6.88671875" style="201" customWidth="1"/>
    <col min="6158" max="6158" width="3.88671875" style="201" customWidth="1"/>
    <col min="6159" max="6159" width="3.109375" style="201" customWidth="1"/>
    <col min="6160" max="6160" width="4.44140625" style="201" customWidth="1"/>
    <col min="6161" max="6161" width="6.88671875" style="201" customWidth="1"/>
    <col min="6162" max="6162" width="3.88671875" style="201" customWidth="1"/>
    <col min="6163" max="6163" width="4.33203125" style="201" customWidth="1"/>
    <col min="6164" max="6400" width="6.88671875" style="201"/>
    <col min="6401" max="6404" width="6.88671875" style="201" customWidth="1"/>
    <col min="6405" max="6405" width="3.88671875" style="201" customWidth="1"/>
    <col min="6406" max="6406" width="3.109375" style="201" customWidth="1"/>
    <col min="6407" max="6407" width="6.88671875" style="201" customWidth="1"/>
    <col min="6408" max="6408" width="3.109375" style="201" customWidth="1"/>
    <col min="6409" max="6410" width="3.88671875" style="201" customWidth="1"/>
    <col min="6411" max="6411" width="3.109375" style="201" customWidth="1"/>
    <col min="6412" max="6413" width="6.88671875" style="201" customWidth="1"/>
    <col min="6414" max="6414" width="3.88671875" style="201" customWidth="1"/>
    <col min="6415" max="6415" width="3.109375" style="201" customWidth="1"/>
    <col min="6416" max="6416" width="4.44140625" style="201" customWidth="1"/>
    <col min="6417" max="6417" width="6.88671875" style="201" customWidth="1"/>
    <col min="6418" max="6418" width="3.88671875" style="201" customWidth="1"/>
    <col min="6419" max="6419" width="4.33203125" style="201" customWidth="1"/>
    <col min="6420" max="6656" width="6.88671875" style="201"/>
    <col min="6657" max="6660" width="6.88671875" style="201" customWidth="1"/>
    <col min="6661" max="6661" width="3.88671875" style="201" customWidth="1"/>
    <col min="6662" max="6662" width="3.109375" style="201" customWidth="1"/>
    <col min="6663" max="6663" width="6.88671875" style="201" customWidth="1"/>
    <col min="6664" max="6664" width="3.109375" style="201" customWidth="1"/>
    <col min="6665" max="6666" width="3.88671875" style="201" customWidth="1"/>
    <col min="6667" max="6667" width="3.109375" style="201" customWidth="1"/>
    <col min="6668" max="6669" width="6.88671875" style="201" customWidth="1"/>
    <col min="6670" max="6670" width="3.88671875" style="201" customWidth="1"/>
    <col min="6671" max="6671" width="3.109375" style="201" customWidth="1"/>
    <col min="6672" max="6672" width="4.44140625" style="201" customWidth="1"/>
    <col min="6673" max="6673" width="6.88671875" style="201" customWidth="1"/>
    <col min="6674" max="6674" width="3.88671875" style="201" customWidth="1"/>
    <col min="6675" max="6675" width="4.33203125" style="201" customWidth="1"/>
    <col min="6676" max="6912" width="6.88671875" style="201"/>
    <col min="6913" max="6916" width="6.88671875" style="201" customWidth="1"/>
    <col min="6917" max="6917" width="3.88671875" style="201" customWidth="1"/>
    <col min="6918" max="6918" width="3.109375" style="201" customWidth="1"/>
    <col min="6919" max="6919" width="6.88671875" style="201" customWidth="1"/>
    <col min="6920" max="6920" width="3.109375" style="201" customWidth="1"/>
    <col min="6921" max="6922" width="3.88671875" style="201" customWidth="1"/>
    <col min="6923" max="6923" width="3.109375" style="201" customWidth="1"/>
    <col min="6924" max="6925" width="6.88671875" style="201" customWidth="1"/>
    <col min="6926" max="6926" width="3.88671875" style="201" customWidth="1"/>
    <col min="6927" max="6927" width="3.109375" style="201" customWidth="1"/>
    <col min="6928" max="6928" width="4.44140625" style="201" customWidth="1"/>
    <col min="6929" max="6929" width="6.88671875" style="201" customWidth="1"/>
    <col min="6930" max="6930" width="3.88671875" style="201" customWidth="1"/>
    <col min="6931" max="6931" width="4.33203125" style="201" customWidth="1"/>
    <col min="6932" max="7168" width="6.88671875" style="201"/>
    <col min="7169" max="7172" width="6.88671875" style="201" customWidth="1"/>
    <col min="7173" max="7173" width="3.88671875" style="201" customWidth="1"/>
    <col min="7174" max="7174" width="3.109375" style="201" customWidth="1"/>
    <col min="7175" max="7175" width="6.88671875" style="201" customWidth="1"/>
    <col min="7176" max="7176" width="3.109375" style="201" customWidth="1"/>
    <col min="7177" max="7178" width="3.88671875" style="201" customWidth="1"/>
    <col min="7179" max="7179" width="3.109375" style="201" customWidth="1"/>
    <col min="7180" max="7181" width="6.88671875" style="201" customWidth="1"/>
    <col min="7182" max="7182" width="3.88671875" style="201" customWidth="1"/>
    <col min="7183" max="7183" width="3.109375" style="201" customWidth="1"/>
    <col min="7184" max="7184" width="4.44140625" style="201" customWidth="1"/>
    <col min="7185" max="7185" width="6.88671875" style="201" customWidth="1"/>
    <col min="7186" max="7186" width="3.88671875" style="201" customWidth="1"/>
    <col min="7187" max="7187" width="4.33203125" style="201" customWidth="1"/>
    <col min="7188" max="7424" width="6.88671875" style="201"/>
    <col min="7425" max="7428" width="6.88671875" style="201" customWidth="1"/>
    <col min="7429" max="7429" width="3.88671875" style="201" customWidth="1"/>
    <col min="7430" max="7430" width="3.109375" style="201" customWidth="1"/>
    <col min="7431" max="7431" width="6.88671875" style="201" customWidth="1"/>
    <col min="7432" max="7432" width="3.109375" style="201" customWidth="1"/>
    <col min="7433" max="7434" width="3.88671875" style="201" customWidth="1"/>
    <col min="7435" max="7435" width="3.109375" style="201" customWidth="1"/>
    <col min="7436" max="7437" width="6.88671875" style="201" customWidth="1"/>
    <col min="7438" max="7438" width="3.88671875" style="201" customWidth="1"/>
    <col min="7439" max="7439" width="3.109375" style="201" customWidth="1"/>
    <col min="7440" max="7440" width="4.44140625" style="201" customWidth="1"/>
    <col min="7441" max="7441" width="6.88671875" style="201" customWidth="1"/>
    <col min="7442" max="7442" width="3.88671875" style="201" customWidth="1"/>
    <col min="7443" max="7443" width="4.33203125" style="201" customWidth="1"/>
    <col min="7444" max="7680" width="6.88671875" style="201"/>
    <col min="7681" max="7684" width="6.88671875" style="201" customWidth="1"/>
    <col min="7685" max="7685" width="3.88671875" style="201" customWidth="1"/>
    <col min="7686" max="7686" width="3.109375" style="201" customWidth="1"/>
    <col min="7687" max="7687" width="6.88671875" style="201" customWidth="1"/>
    <col min="7688" max="7688" width="3.109375" style="201" customWidth="1"/>
    <col min="7689" max="7690" width="3.88671875" style="201" customWidth="1"/>
    <col min="7691" max="7691" width="3.109375" style="201" customWidth="1"/>
    <col min="7692" max="7693" width="6.88671875" style="201" customWidth="1"/>
    <col min="7694" max="7694" width="3.88671875" style="201" customWidth="1"/>
    <col min="7695" max="7695" width="3.109375" style="201" customWidth="1"/>
    <col min="7696" max="7696" width="4.44140625" style="201" customWidth="1"/>
    <col min="7697" max="7697" width="6.88671875" style="201" customWidth="1"/>
    <col min="7698" max="7698" width="3.88671875" style="201" customWidth="1"/>
    <col min="7699" max="7699" width="4.33203125" style="201" customWidth="1"/>
    <col min="7700" max="7936" width="6.88671875" style="201"/>
    <col min="7937" max="7940" width="6.88671875" style="201" customWidth="1"/>
    <col min="7941" max="7941" width="3.88671875" style="201" customWidth="1"/>
    <col min="7942" max="7942" width="3.109375" style="201" customWidth="1"/>
    <col min="7943" max="7943" width="6.88671875" style="201" customWidth="1"/>
    <col min="7944" max="7944" width="3.109375" style="201" customWidth="1"/>
    <col min="7945" max="7946" width="3.88671875" style="201" customWidth="1"/>
    <col min="7947" max="7947" width="3.109375" style="201" customWidth="1"/>
    <col min="7948" max="7949" width="6.88671875" style="201" customWidth="1"/>
    <col min="7950" max="7950" width="3.88671875" style="201" customWidth="1"/>
    <col min="7951" max="7951" width="3.109375" style="201" customWidth="1"/>
    <col min="7952" max="7952" width="4.44140625" style="201" customWidth="1"/>
    <col min="7953" max="7953" width="6.88671875" style="201" customWidth="1"/>
    <col min="7954" max="7954" width="3.88671875" style="201" customWidth="1"/>
    <col min="7955" max="7955" width="4.33203125" style="201" customWidth="1"/>
    <col min="7956" max="8192" width="6.88671875" style="201"/>
    <col min="8193" max="8196" width="6.88671875" style="201" customWidth="1"/>
    <col min="8197" max="8197" width="3.88671875" style="201" customWidth="1"/>
    <col min="8198" max="8198" width="3.109375" style="201" customWidth="1"/>
    <col min="8199" max="8199" width="6.88671875" style="201" customWidth="1"/>
    <col min="8200" max="8200" width="3.109375" style="201" customWidth="1"/>
    <col min="8201" max="8202" width="3.88671875" style="201" customWidth="1"/>
    <col min="8203" max="8203" width="3.109375" style="201" customWidth="1"/>
    <col min="8204" max="8205" width="6.88671875" style="201" customWidth="1"/>
    <col min="8206" max="8206" width="3.88671875" style="201" customWidth="1"/>
    <col min="8207" max="8207" width="3.109375" style="201" customWidth="1"/>
    <col min="8208" max="8208" width="4.44140625" style="201" customWidth="1"/>
    <col min="8209" max="8209" width="6.88671875" style="201" customWidth="1"/>
    <col min="8210" max="8210" width="3.88671875" style="201" customWidth="1"/>
    <col min="8211" max="8211" width="4.33203125" style="201" customWidth="1"/>
    <col min="8212" max="8448" width="6.88671875" style="201"/>
    <col min="8449" max="8452" width="6.88671875" style="201" customWidth="1"/>
    <col min="8453" max="8453" width="3.88671875" style="201" customWidth="1"/>
    <col min="8454" max="8454" width="3.109375" style="201" customWidth="1"/>
    <col min="8455" max="8455" width="6.88671875" style="201" customWidth="1"/>
    <col min="8456" max="8456" width="3.109375" style="201" customWidth="1"/>
    <col min="8457" max="8458" width="3.88671875" style="201" customWidth="1"/>
    <col min="8459" max="8459" width="3.109375" style="201" customWidth="1"/>
    <col min="8460" max="8461" width="6.88671875" style="201" customWidth="1"/>
    <col min="8462" max="8462" width="3.88671875" style="201" customWidth="1"/>
    <col min="8463" max="8463" width="3.109375" style="201" customWidth="1"/>
    <col min="8464" max="8464" width="4.44140625" style="201" customWidth="1"/>
    <col min="8465" max="8465" width="6.88671875" style="201" customWidth="1"/>
    <col min="8466" max="8466" width="3.88671875" style="201" customWidth="1"/>
    <col min="8467" max="8467" width="4.33203125" style="201" customWidth="1"/>
    <col min="8468" max="8704" width="6.88671875" style="201"/>
    <col min="8705" max="8708" width="6.88671875" style="201" customWidth="1"/>
    <col min="8709" max="8709" width="3.88671875" style="201" customWidth="1"/>
    <col min="8710" max="8710" width="3.109375" style="201" customWidth="1"/>
    <col min="8711" max="8711" width="6.88671875" style="201" customWidth="1"/>
    <col min="8712" max="8712" width="3.109375" style="201" customWidth="1"/>
    <col min="8713" max="8714" width="3.88671875" style="201" customWidth="1"/>
    <col min="8715" max="8715" width="3.109375" style="201" customWidth="1"/>
    <col min="8716" max="8717" width="6.88671875" style="201" customWidth="1"/>
    <col min="8718" max="8718" width="3.88671875" style="201" customWidth="1"/>
    <col min="8719" max="8719" width="3.109375" style="201" customWidth="1"/>
    <col min="8720" max="8720" width="4.44140625" style="201" customWidth="1"/>
    <col min="8721" max="8721" width="6.88671875" style="201" customWidth="1"/>
    <col min="8722" max="8722" width="3.88671875" style="201" customWidth="1"/>
    <col min="8723" max="8723" width="4.33203125" style="201" customWidth="1"/>
    <col min="8724" max="8960" width="6.88671875" style="201"/>
    <col min="8961" max="8964" width="6.88671875" style="201" customWidth="1"/>
    <col min="8965" max="8965" width="3.88671875" style="201" customWidth="1"/>
    <col min="8966" max="8966" width="3.109375" style="201" customWidth="1"/>
    <col min="8967" max="8967" width="6.88671875" style="201" customWidth="1"/>
    <col min="8968" max="8968" width="3.109375" style="201" customWidth="1"/>
    <col min="8969" max="8970" width="3.88671875" style="201" customWidth="1"/>
    <col min="8971" max="8971" width="3.109375" style="201" customWidth="1"/>
    <col min="8972" max="8973" width="6.88671875" style="201" customWidth="1"/>
    <col min="8974" max="8974" width="3.88671875" style="201" customWidth="1"/>
    <col min="8975" max="8975" width="3.109375" style="201" customWidth="1"/>
    <col min="8976" max="8976" width="4.44140625" style="201" customWidth="1"/>
    <col min="8977" max="8977" width="6.88671875" style="201" customWidth="1"/>
    <col min="8978" max="8978" width="3.88671875" style="201" customWidth="1"/>
    <col min="8979" max="8979" width="4.33203125" style="201" customWidth="1"/>
    <col min="8980" max="9216" width="6.88671875" style="201"/>
    <col min="9217" max="9220" width="6.88671875" style="201" customWidth="1"/>
    <col min="9221" max="9221" width="3.88671875" style="201" customWidth="1"/>
    <col min="9222" max="9222" width="3.109375" style="201" customWidth="1"/>
    <col min="9223" max="9223" width="6.88671875" style="201" customWidth="1"/>
    <col min="9224" max="9224" width="3.109375" style="201" customWidth="1"/>
    <col min="9225" max="9226" width="3.88671875" style="201" customWidth="1"/>
    <col min="9227" max="9227" width="3.109375" style="201" customWidth="1"/>
    <col min="9228" max="9229" width="6.88671875" style="201" customWidth="1"/>
    <col min="9230" max="9230" width="3.88671875" style="201" customWidth="1"/>
    <col min="9231" max="9231" width="3.109375" style="201" customWidth="1"/>
    <col min="9232" max="9232" width="4.44140625" style="201" customWidth="1"/>
    <col min="9233" max="9233" width="6.88671875" style="201" customWidth="1"/>
    <col min="9234" max="9234" width="3.88671875" style="201" customWidth="1"/>
    <col min="9235" max="9235" width="4.33203125" style="201" customWidth="1"/>
    <col min="9236" max="9472" width="6.88671875" style="201"/>
    <col min="9473" max="9476" width="6.88671875" style="201" customWidth="1"/>
    <col min="9477" max="9477" width="3.88671875" style="201" customWidth="1"/>
    <col min="9478" max="9478" width="3.109375" style="201" customWidth="1"/>
    <col min="9479" max="9479" width="6.88671875" style="201" customWidth="1"/>
    <col min="9480" max="9480" width="3.109375" style="201" customWidth="1"/>
    <col min="9481" max="9482" width="3.88671875" style="201" customWidth="1"/>
    <col min="9483" max="9483" width="3.109375" style="201" customWidth="1"/>
    <col min="9484" max="9485" width="6.88671875" style="201" customWidth="1"/>
    <col min="9486" max="9486" width="3.88671875" style="201" customWidth="1"/>
    <col min="9487" max="9487" width="3.109375" style="201" customWidth="1"/>
    <col min="9488" max="9488" width="4.44140625" style="201" customWidth="1"/>
    <col min="9489" max="9489" width="6.88671875" style="201" customWidth="1"/>
    <col min="9490" max="9490" width="3.88671875" style="201" customWidth="1"/>
    <col min="9491" max="9491" width="4.33203125" style="201" customWidth="1"/>
    <col min="9492" max="9728" width="6.88671875" style="201"/>
    <col min="9729" max="9732" width="6.88671875" style="201" customWidth="1"/>
    <col min="9733" max="9733" width="3.88671875" style="201" customWidth="1"/>
    <col min="9734" max="9734" width="3.109375" style="201" customWidth="1"/>
    <col min="9735" max="9735" width="6.88671875" style="201" customWidth="1"/>
    <col min="9736" max="9736" width="3.109375" style="201" customWidth="1"/>
    <col min="9737" max="9738" width="3.88671875" style="201" customWidth="1"/>
    <col min="9739" max="9739" width="3.109375" style="201" customWidth="1"/>
    <col min="9740" max="9741" width="6.88671875" style="201" customWidth="1"/>
    <col min="9742" max="9742" width="3.88671875" style="201" customWidth="1"/>
    <col min="9743" max="9743" width="3.109375" style="201" customWidth="1"/>
    <col min="9744" max="9744" width="4.44140625" style="201" customWidth="1"/>
    <col min="9745" max="9745" width="6.88671875" style="201" customWidth="1"/>
    <col min="9746" max="9746" width="3.88671875" style="201" customWidth="1"/>
    <col min="9747" max="9747" width="4.33203125" style="201" customWidth="1"/>
    <col min="9748" max="9984" width="6.88671875" style="201"/>
    <col min="9985" max="9988" width="6.88671875" style="201" customWidth="1"/>
    <col min="9989" max="9989" width="3.88671875" style="201" customWidth="1"/>
    <col min="9990" max="9990" width="3.109375" style="201" customWidth="1"/>
    <col min="9991" max="9991" width="6.88671875" style="201" customWidth="1"/>
    <col min="9992" max="9992" width="3.109375" style="201" customWidth="1"/>
    <col min="9993" max="9994" width="3.88671875" style="201" customWidth="1"/>
    <col min="9995" max="9995" width="3.109375" style="201" customWidth="1"/>
    <col min="9996" max="9997" width="6.88671875" style="201" customWidth="1"/>
    <col min="9998" max="9998" width="3.88671875" style="201" customWidth="1"/>
    <col min="9999" max="9999" width="3.109375" style="201" customWidth="1"/>
    <col min="10000" max="10000" width="4.44140625" style="201" customWidth="1"/>
    <col min="10001" max="10001" width="6.88671875" style="201" customWidth="1"/>
    <col min="10002" max="10002" width="3.88671875" style="201" customWidth="1"/>
    <col min="10003" max="10003" width="4.33203125" style="201" customWidth="1"/>
    <col min="10004" max="10240" width="6.88671875" style="201"/>
    <col min="10241" max="10244" width="6.88671875" style="201" customWidth="1"/>
    <col min="10245" max="10245" width="3.88671875" style="201" customWidth="1"/>
    <col min="10246" max="10246" width="3.109375" style="201" customWidth="1"/>
    <col min="10247" max="10247" width="6.88671875" style="201" customWidth="1"/>
    <col min="10248" max="10248" width="3.109375" style="201" customWidth="1"/>
    <col min="10249" max="10250" width="3.88671875" style="201" customWidth="1"/>
    <col min="10251" max="10251" width="3.109375" style="201" customWidth="1"/>
    <col min="10252" max="10253" width="6.88671875" style="201" customWidth="1"/>
    <col min="10254" max="10254" width="3.88671875" style="201" customWidth="1"/>
    <col min="10255" max="10255" width="3.109375" style="201" customWidth="1"/>
    <col min="10256" max="10256" width="4.44140625" style="201" customWidth="1"/>
    <col min="10257" max="10257" width="6.88671875" style="201" customWidth="1"/>
    <col min="10258" max="10258" width="3.88671875" style="201" customWidth="1"/>
    <col min="10259" max="10259" width="4.33203125" style="201" customWidth="1"/>
    <col min="10260" max="10496" width="6.88671875" style="201"/>
    <col min="10497" max="10500" width="6.88671875" style="201" customWidth="1"/>
    <col min="10501" max="10501" width="3.88671875" style="201" customWidth="1"/>
    <col min="10502" max="10502" width="3.109375" style="201" customWidth="1"/>
    <col min="10503" max="10503" width="6.88671875" style="201" customWidth="1"/>
    <col min="10504" max="10504" width="3.109375" style="201" customWidth="1"/>
    <col min="10505" max="10506" width="3.88671875" style="201" customWidth="1"/>
    <col min="10507" max="10507" width="3.109375" style="201" customWidth="1"/>
    <col min="10508" max="10509" width="6.88671875" style="201" customWidth="1"/>
    <col min="10510" max="10510" width="3.88671875" style="201" customWidth="1"/>
    <col min="10511" max="10511" width="3.109375" style="201" customWidth="1"/>
    <col min="10512" max="10512" width="4.44140625" style="201" customWidth="1"/>
    <col min="10513" max="10513" width="6.88671875" style="201" customWidth="1"/>
    <col min="10514" max="10514" width="3.88671875" style="201" customWidth="1"/>
    <col min="10515" max="10515" width="4.33203125" style="201" customWidth="1"/>
    <col min="10516" max="10752" width="6.88671875" style="201"/>
    <col min="10753" max="10756" width="6.88671875" style="201" customWidth="1"/>
    <col min="10757" max="10757" width="3.88671875" style="201" customWidth="1"/>
    <col min="10758" max="10758" width="3.109375" style="201" customWidth="1"/>
    <col min="10759" max="10759" width="6.88671875" style="201" customWidth="1"/>
    <col min="10760" max="10760" width="3.109375" style="201" customWidth="1"/>
    <col min="10761" max="10762" width="3.88671875" style="201" customWidth="1"/>
    <col min="10763" max="10763" width="3.109375" style="201" customWidth="1"/>
    <col min="10764" max="10765" width="6.88671875" style="201" customWidth="1"/>
    <col min="10766" max="10766" width="3.88671875" style="201" customWidth="1"/>
    <col min="10767" max="10767" width="3.109375" style="201" customWidth="1"/>
    <col min="10768" max="10768" width="4.44140625" style="201" customWidth="1"/>
    <col min="10769" max="10769" width="6.88671875" style="201" customWidth="1"/>
    <col min="10770" max="10770" width="3.88671875" style="201" customWidth="1"/>
    <col min="10771" max="10771" width="4.33203125" style="201" customWidth="1"/>
    <col min="10772" max="11008" width="6.88671875" style="201"/>
    <col min="11009" max="11012" width="6.88671875" style="201" customWidth="1"/>
    <col min="11013" max="11013" width="3.88671875" style="201" customWidth="1"/>
    <col min="11014" max="11014" width="3.109375" style="201" customWidth="1"/>
    <col min="11015" max="11015" width="6.88671875" style="201" customWidth="1"/>
    <col min="11016" max="11016" width="3.109375" style="201" customWidth="1"/>
    <col min="11017" max="11018" width="3.88671875" style="201" customWidth="1"/>
    <col min="11019" max="11019" width="3.109375" style="201" customWidth="1"/>
    <col min="11020" max="11021" width="6.88671875" style="201" customWidth="1"/>
    <col min="11022" max="11022" width="3.88671875" style="201" customWidth="1"/>
    <col min="11023" max="11023" width="3.109375" style="201" customWidth="1"/>
    <col min="11024" max="11024" width="4.44140625" style="201" customWidth="1"/>
    <col min="11025" max="11025" width="6.88671875" style="201" customWidth="1"/>
    <col min="11026" max="11026" width="3.88671875" style="201" customWidth="1"/>
    <col min="11027" max="11027" width="4.33203125" style="201" customWidth="1"/>
    <col min="11028" max="11264" width="6.88671875" style="201"/>
    <col min="11265" max="11268" width="6.88671875" style="201" customWidth="1"/>
    <col min="11269" max="11269" width="3.88671875" style="201" customWidth="1"/>
    <col min="11270" max="11270" width="3.109375" style="201" customWidth="1"/>
    <col min="11271" max="11271" width="6.88671875" style="201" customWidth="1"/>
    <col min="11272" max="11272" width="3.109375" style="201" customWidth="1"/>
    <col min="11273" max="11274" width="3.88671875" style="201" customWidth="1"/>
    <col min="11275" max="11275" width="3.109375" style="201" customWidth="1"/>
    <col min="11276" max="11277" width="6.88671875" style="201" customWidth="1"/>
    <col min="11278" max="11278" width="3.88671875" style="201" customWidth="1"/>
    <col min="11279" max="11279" width="3.109375" style="201" customWidth="1"/>
    <col min="11280" max="11280" width="4.44140625" style="201" customWidth="1"/>
    <col min="11281" max="11281" width="6.88671875" style="201" customWidth="1"/>
    <col min="11282" max="11282" width="3.88671875" style="201" customWidth="1"/>
    <col min="11283" max="11283" width="4.33203125" style="201" customWidth="1"/>
    <col min="11284" max="11520" width="6.88671875" style="201"/>
    <col min="11521" max="11524" width="6.88671875" style="201" customWidth="1"/>
    <col min="11525" max="11525" width="3.88671875" style="201" customWidth="1"/>
    <col min="11526" max="11526" width="3.109375" style="201" customWidth="1"/>
    <col min="11527" max="11527" width="6.88671875" style="201" customWidth="1"/>
    <col min="11528" max="11528" width="3.109375" style="201" customWidth="1"/>
    <col min="11529" max="11530" width="3.88671875" style="201" customWidth="1"/>
    <col min="11531" max="11531" width="3.109375" style="201" customWidth="1"/>
    <col min="11532" max="11533" width="6.88671875" style="201" customWidth="1"/>
    <col min="11534" max="11534" width="3.88671875" style="201" customWidth="1"/>
    <col min="11535" max="11535" width="3.109375" style="201" customWidth="1"/>
    <col min="11536" max="11536" width="4.44140625" style="201" customWidth="1"/>
    <col min="11537" max="11537" width="6.88671875" style="201" customWidth="1"/>
    <col min="11538" max="11538" width="3.88671875" style="201" customWidth="1"/>
    <col min="11539" max="11539" width="4.33203125" style="201" customWidth="1"/>
    <col min="11540" max="11776" width="6.88671875" style="201"/>
    <col min="11777" max="11780" width="6.88671875" style="201" customWidth="1"/>
    <col min="11781" max="11781" width="3.88671875" style="201" customWidth="1"/>
    <col min="11782" max="11782" width="3.109375" style="201" customWidth="1"/>
    <col min="11783" max="11783" width="6.88671875" style="201" customWidth="1"/>
    <col min="11784" max="11784" width="3.109375" style="201" customWidth="1"/>
    <col min="11785" max="11786" width="3.88671875" style="201" customWidth="1"/>
    <col min="11787" max="11787" width="3.109375" style="201" customWidth="1"/>
    <col min="11788" max="11789" width="6.88671875" style="201" customWidth="1"/>
    <col min="11790" max="11790" width="3.88671875" style="201" customWidth="1"/>
    <col min="11791" max="11791" width="3.109375" style="201" customWidth="1"/>
    <col min="11792" max="11792" width="4.44140625" style="201" customWidth="1"/>
    <col min="11793" max="11793" width="6.88671875" style="201" customWidth="1"/>
    <col min="11794" max="11794" width="3.88671875" style="201" customWidth="1"/>
    <col min="11795" max="11795" width="4.33203125" style="201" customWidth="1"/>
    <col min="11796" max="12032" width="6.88671875" style="201"/>
    <col min="12033" max="12036" width="6.88671875" style="201" customWidth="1"/>
    <col min="12037" max="12037" width="3.88671875" style="201" customWidth="1"/>
    <col min="12038" max="12038" width="3.109375" style="201" customWidth="1"/>
    <col min="12039" max="12039" width="6.88671875" style="201" customWidth="1"/>
    <col min="12040" max="12040" width="3.109375" style="201" customWidth="1"/>
    <col min="12041" max="12042" width="3.88671875" style="201" customWidth="1"/>
    <col min="12043" max="12043" width="3.109375" style="201" customWidth="1"/>
    <col min="12044" max="12045" width="6.88671875" style="201" customWidth="1"/>
    <col min="12046" max="12046" width="3.88671875" style="201" customWidth="1"/>
    <col min="12047" max="12047" width="3.109375" style="201" customWidth="1"/>
    <col min="12048" max="12048" width="4.44140625" style="201" customWidth="1"/>
    <col min="12049" max="12049" width="6.88671875" style="201" customWidth="1"/>
    <col min="12050" max="12050" width="3.88671875" style="201" customWidth="1"/>
    <col min="12051" max="12051" width="4.33203125" style="201" customWidth="1"/>
    <col min="12052" max="12288" width="6.88671875" style="201"/>
    <col min="12289" max="12292" width="6.88671875" style="201" customWidth="1"/>
    <col min="12293" max="12293" width="3.88671875" style="201" customWidth="1"/>
    <col min="12294" max="12294" width="3.109375" style="201" customWidth="1"/>
    <col min="12295" max="12295" width="6.88671875" style="201" customWidth="1"/>
    <col min="12296" max="12296" width="3.109375" style="201" customWidth="1"/>
    <col min="12297" max="12298" width="3.88671875" style="201" customWidth="1"/>
    <col min="12299" max="12299" width="3.109375" style="201" customWidth="1"/>
    <col min="12300" max="12301" width="6.88671875" style="201" customWidth="1"/>
    <col min="12302" max="12302" width="3.88671875" style="201" customWidth="1"/>
    <col min="12303" max="12303" width="3.109375" style="201" customWidth="1"/>
    <col min="12304" max="12304" width="4.44140625" style="201" customWidth="1"/>
    <col min="12305" max="12305" width="6.88671875" style="201" customWidth="1"/>
    <col min="12306" max="12306" width="3.88671875" style="201" customWidth="1"/>
    <col min="12307" max="12307" width="4.33203125" style="201" customWidth="1"/>
    <col min="12308" max="12544" width="6.88671875" style="201"/>
    <col min="12545" max="12548" width="6.88671875" style="201" customWidth="1"/>
    <col min="12549" max="12549" width="3.88671875" style="201" customWidth="1"/>
    <col min="12550" max="12550" width="3.109375" style="201" customWidth="1"/>
    <col min="12551" max="12551" width="6.88671875" style="201" customWidth="1"/>
    <col min="12552" max="12552" width="3.109375" style="201" customWidth="1"/>
    <col min="12553" max="12554" width="3.88671875" style="201" customWidth="1"/>
    <col min="12555" max="12555" width="3.109375" style="201" customWidth="1"/>
    <col min="12556" max="12557" width="6.88671875" style="201" customWidth="1"/>
    <col min="12558" max="12558" width="3.88671875" style="201" customWidth="1"/>
    <col min="12559" max="12559" width="3.109375" style="201" customWidth="1"/>
    <col min="12560" max="12560" width="4.44140625" style="201" customWidth="1"/>
    <col min="12561" max="12561" width="6.88671875" style="201" customWidth="1"/>
    <col min="12562" max="12562" width="3.88671875" style="201" customWidth="1"/>
    <col min="12563" max="12563" width="4.33203125" style="201" customWidth="1"/>
    <col min="12564" max="12800" width="6.88671875" style="201"/>
    <col min="12801" max="12804" width="6.88671875" style="201" customWidth="1"/>
    <col min="12805" max="12805" width="3.88671875" style="201" customWidth="1"/>
    <col min="12806" max="12806" width="3.109375" style="201" customWidth="1"/>
    <col min="12807" max="12807" width="6.88671875" style="201" customWidth="1"/>
    <col min="12808" max="12808" width="3.109375" style="201" customWidth="1"/>
    <col min="12809" max="12810" width="3.88671875" style="201" customWidth="1"/>
    <col min="12811" max="12811" width="3.109375" style="201" customWidth="1"/>
    <col min="12812" max="12813" width="6.88671875" style="201" customWidth="1"/>
    <col min="12814" max="12814" width="3.88671875" style="201" customWidth="1"/>
    <col min="12815" max="12815" width="3.109375" style="201" customWidth="1"/>
    <col min="12816" max="12816" width="4.44140625" style="201" customWidth="1"/>
    <col min="12817" max="12817" width="6.88671875" style="201" customWidth="1"/>
    <col min="12818" max="12818" width="3.88671875" style="201" customWidth="1"/>
    <col min="12819" max="12819" width="4.33203125" style="201" customWidth="1"/>
    <col min="12820" max="13056" width="6.88671875" style="201"/>
    <col min="13057" max="13060" width="6.88671875" style="201" customWidth="1"/>
    <col min="13061" max="13061" width="3.88671875" style="201" customWidth="1"/>
    <col min="13062" max="13062" width="3.109375" style="201" customWidth="1"/>
    <col min="13063" max="13063" width="6.88671875" style="201" customWidth="1"/>
    <col min="13064" max="13064" width="3.109375" style="201" customWidth="1"/>
    <col min="13065" max="13066" width="3.88671875" style="201" customWidth="1"/>
    <col min="13067" max="13067" width="3.109375" style="201" customWidth="1"/>
    <col min="13068" max="13069" width="6.88671875" style="201" customWidth="1"/>
    <col min="13070" max="13070" width="3.88671875" style="201" customWidth="1"/>
    <col min="13071" max="13071" width="3.109375" style="201" customWidth="1"/>
    <col min="13072" max="13072" width="4.44140625" style="201" customWidth="1"/>
    <col min="13073" max="13073" width="6.88671875" style="201" customWidth="1"/>
    <col min="13074" max="13074" width="3.88671875" style="201" customWidth="1"/>
    <col min="13075" max="13075" width="4.33203125" style="201" customWidth="1"/>
    <col min="13076" max="13312" width="6.88671875" style="201"/>
    <col min="13313" max="13316" width="6.88671875" style="201" customWidth="1"/>
    <col min="13317" max="13317" width="3.88671875" style="201" customWidth="1"/>
    <col min="13318" max="13318" width="3.109375" style="201" customWidth="1"/>
    <col min="13319" max="13319" width="6.88671875" style="201" customWidth="1"/>
    <col min="13320" max="13320" width="3.109375" style="201" customWidth="1"/>
    <col min="13321" max="13322" width="3.88671875" style="201" customWidth="1"/>
    <col min="13323" max="13323" width="3.109375" style="201" customWidth="1"/>
    <col min="13324" max="13325" width="6.88671875" style="201" customWidth="1"/>
    <col min="13326" max="13326" width="3.88671875" style="201" customWidth="1"/>
    <col min="13327" max="13327" width="3.109375" style="201" customWidth="1"/>
    <col min="13328" max="13328" width="4.44140625" style="201" customWidth="1"/>
    <col min="13329" max="13329" width="6.88671875" style="201" customWidth="1"/>
    <col min="13330" max="13330" width="3.88671875" style="201" customWidth="1"/>
    <col min="13331" max="13331" width="4.33203125" style="201" customWidth="1"/>
    <col min="13332" max="13568" width="6.88671875" style="201"/>
    <col min="13569" max="13572" width="6.88671875" style="201" customWidth="1"/>
    <col min="13573" max="13573" width="3.88671875" style="201" customWidth="1"/>
    <col min="13574" max="13574" width="3.109375" style="201" customWidth="1"/>
    <col min="13575" max="13575" width="6.88671875" style="201" customWidth="1"/>
    <col min="13576" max="13576" width="3.109375" style="201" customWidth="1"/>
    <col min="13577" max="13578" width="3.88671875" style="201" customWidth="1"/>
    <col min="13579" max="13579" width="3.109375" style="201" customWidth="1"/>
    <col min="13580" max="13581" width="6.88671875" style="201" customWidth="1"/>
    <col min="13582" max="13582" width="3.88671875" style="201" customWidth="1"/>
    <col min="13583" max="13583" width="3.109375" style="201" customWidth="1"/>
    <col min="13584" max="13584" width="4.44140625" style="201" customWidth="1"/>
    <col min="13585" max="13585" width="6.88671875" style="201" customWidth="1"/>
    <col min="13586" max="13586" width="3.88671875" style="201" customWidth="1"/>
    <col min="13587" max="13587" width="4.33203125" style="201" customWidth="1"/>
    <col min="13588" max="13824" width="6.88671875" style="201"/>
    <col min="13825" max="13828" width="6.88671875" style="201" customWidth="1"/>
    <col min="13829" max="13829" width="3.88671875" style="201" customWidth="1"/>
    <col min="13830" max="13830" width="3.109375" style="201" customWidth="1"/>
    <col min="13831" max="13831" width="6.88671875" style="201" customWidth="1"/>
    <col min="13832" max="13832" width="3.109375" style="201" customWidth="1"/>
    <col min="13833" max="13834" width="3.88671875" style="201" customWidth="1"/>
    <col min="13835" max="13835" width="3.109375" style="201" customWidth="1"/>
    <col min="13836" max="13837" width="6.88671875" style="201" customWidth="1"/>
    <col min="13838" max="13838" width="3.88671875" style="201" customWidth="1"/>
    <col min="13839" max="13839" width="3.109375" style="201" customWidth="1"/>
    <col min="13840" max="13840" width="4.44140625" style="201" customWidth="1"/>
    <col min="13841" max="13841" width="6.88671875" style="201" customWidth="1"/>
    <col min="13842" max="13842" width="3.88671875" style="201" customWidth="1"/>
    <col min="13843" max="13843" width="4.33203125" style="201" customWidth="1"/>
    <col min="13844" max="14080" width="6.88671875" style="201"/>
    <col min="14081" max="14084" width="6.88671875" style="201" customWidth="1"/>
    <col min="14085" max="14085" width="3.88671875" style="201" customWidth="1"/>
    <col min="14086" max="14086" width="3.109375" style="201" customWidth="1"/>
    <col min="14087" max="14087" width="6.88671875" style="201" customWidth="1"/>
    <col min="14088" max="14088" width="3.109375" style="201" customWidth="1"/>
    <col min="14089" max="14090" width="3.88671875" style="201" customWidth="1"/>
    <col min="14091" max="14091" width="3.109375" style="201" customWidth="1"/>
    <col min="14092" max="14093" width="6.88671875" style="201" customWidth="1"/>
    <col min="14094" max="14094" width="3.88671875" style="201" customWidth="1"/>
    <col min="14095" max="14095" width="3.109375" style="201" customWidth="1"/>
    <col min="14096" max="14096" width="4.44140625" style="201" customWidth="1"/>
    <col min="14097" max="14097" width="6.88671875" style="201" customWidth="1"/>
    <col min="14098" max="14098" width="3.88671875" style="201" customWidth="1"/>
    <col min="14099" max="14099" width="4.33203125" style="201" customWidth="1"/>
    <col min="14100" max="14336" width="6.88671875" style="201"/>
    <col min="14337" max="14340" width="6.88671875" style="201" customWidth="1"/>
    <col min="14341" max="14341" width="3.88671875" style="201" customWidth="1"/>
    <col min="14342" max="14342" width="3.109375" style="201" customWidth="1"/>
    <col min="14343" max="14343" width="6.88671875" style="201" customWidth="1"/>
    <col min="14344" max="14344" width="3.109375" style="201" customWidth="1"/>
    <col min="14345" max="14346" width="3.88671875" style="201" customWidth="1"/>
    <col min="14347" max="14347" width="3.109375" style="201" customWidth="1"/>
    <col min="14348" max="14349" width="6.88671875" style="201" customWidth="1"/>
    <col min="14350" max="14350" width="3.88671875" style="201" customWidth="1"/>
    <col min="14351" max="14351" width="3.109375" style="201" customWidth="1"/>
    <col min="14352" max="14352" width="4.44140625" style="201" customWidth="1"/>
    <col min="14353" max="14353" width="6.88671875" style="201" customWidth="1"/>
    <col min="14354" max="14354" width="3.88671875" style="201" customWidth="1"/>
    <col min="14355" max="14355" width="4.33203125" style="201" customWidth="1"/>
    <col min="14356" max="14592" width="6.88671875" style="201"/>
    <col min="14593" max="14596" width="6.88671875" style="201" customWidth="1"/>
    <col min="14597" max="14597" width="3.88671875" style="201" customWidth="1"/>
    <col min="14598" max="14598" width="3.109375" style="201" customWidth="1"/>
    <col min="14599" max="14599" width="6.88671875" style="201" customWidth="1"/>
    <col min="14600" max="14600" width="3.109375" style="201" customWidth="1"/>
    <col min="14601" max="14602" width="3.88671875" style="201" customWidth="1"/>
    <col min="14603" max="14603" width="3.109375" style="201" customWidth="1"/>
    <col min="14604" max="14605" width="6.88671875" style="201" customWidth="1"/>
    <col min="14606" max="14606" width="3.88671875" style="201" customWidth="1"/>
    <col min="14607" max="14607" width="3.109375" style="201" customWidth="1"/>
    <col min="14608" max="14608" width="4.44140625" style="201" customWidth="1"/>
    <col min="14609" max="14609" width="6.88671875" style="201" customWidth="1"/>
    <col min="14610" max="14610" width="3.88671875" style="201" customWidth="1"/>
    <col min="14611" max="14611" width="4.33203125" style="201" customWidth="1"/>
    <col min="14612" max="14848" width="6.88671875" style="201"/>
    <col min="14849" max="14852" width="6.88671875" style="201" customWidth="1"/>
    <col min="14853" max="14853" width="3.88671875" style="201" customWidth="1"/>
    <col min="14854" max="14854" width="3.109375" style="201" customWidth="1"/>
    <col min="14855" max="14855" width="6.88671875" style="201" customWidth="1"/>
    <col min="14856" max="14856" width="3.109375" style="201" customWidth="1"/>
    <col min="14857" max="14858" width="3.88671875" style="201" customWidth="1"/>
    <col min="14859" max="14859" width="3.109375" style="201" customWidth="1"/>
    <col min="14860" max="14861" width="6.88671875" style="201" customWidth="1"/>
    <col min="14862" max="14862" width="3.88671875" style="201" customWidth="1"/>
    <col min="14863" max="14863" width="3.109375" style="201" customWidth="1"/>
    <col min="14864" max="14864" width="4.44140625" style="201" customWidth="1"/>
    <col min="14865" max="14865" width="6.88671875" style="201" customWidth="1"/>
    <col min="14866" max="14866" width="3.88671875" style="201" customWidth="1"/>
    <col min="14867" max="14867" width="4.33203125" style="201" customWidth="1"/>
    <col min="14868" max="15104" width="6.88671875" style="201"/>
    <col min="15105" max="15108" width="6.88671875" style="201" customWidth="1"/>
    <col min="15109" max="15109" width="3.88671875" style="201" customWidth="1"/>
    <col min="15110" max="15110" width="3.109375" style="201" customWidth="1"/>
    <col min="15111" max="15111" width="6.88671875" style="201" customWidth="1"/>
    <col min="15112" max="15112" width="3.109375" style="201" customWidth="1"/>
    <col min="15113" max="15114" width="3.88671875" style="201" customWidth="1"/>
    <col min="15115" max="15115" width="3.109375" style="201" customWidth="1"/>
    <col min="15116" max="15117" width="6.88671875" style="201" customWidth="1"/>
    <col min="15118" max="15118" width="3.88671875" style="201" customWidth="1"/>
    <col min="15119" max="15119" width="3.109375" style="201" customWidth="1"/>
    <col min="15120" max="15120" width="4.44140625" style="201" customWidth="1"/>
    <col min="15121" max="15121" width="6.88671875" style="201" customWidth="1"/>
    <col min="15122" max="15122" width="3.88671875" style="201" customWidth="1"/>
    <col min="15123" max="15123" width="4.33203125" style="201" customWidth="1"/>
    <col min="15124" max="15360" width="6.88671875" style="201"/>
    <col min="15361" max="15364" width="6.88671875" style="201" customWidth="1"/>
    <col min="15365" max="15365" width="3.88671875" style="201" customWidth="1"/>
    <col min="15366" max="15366" width="3.109375" style="201" customWidth="1"/>
    <col min="15367" max="15367" width="6.88671875" style="201" customWidth="1"/>
    <col min="15368" max="15368" width="3.109375" style="201" customWidth="1"/>
    <col min="15369" max="15370" width="3.88671875" style="201" customWidth="1"/>
    <col min="15371" max="15371" width="3.109375" style="201" customWidth="1"/>
    <col min="15372" max="15373" width="6.88671875" style="201" customWidth="1"/>
    <col min="15374" max="15374" width="3.88671875" style="201" customWidth="1"/>
    <col min="15375" max="15375" width="3.109375" style="201" customWidth="1"/>
    <col min="15376" max="15376" width="4.44140625" style="201" customWidth="1"/>
    <col min="15377" max="15377" width="6.88671875" style="201" customWidth="1"/>
    <col min="15378" max="15378" width="3.88671875" style="201" customWidth="1"/>
    <col min="15379" max="15379" width="4.33203125" style="201" customWidth="1"/>
    <col min="15380" max="15616" width="6.88671875" style="201"/>
    <col min="15617" max="15620" width="6.88671875" style="201" customWidth="1"/>
    <col min="15621" max="15621" width="3.88671875" style="201" customWidth="1"/>
    <col min="15622" max="15622" width="3.109375" style="201" customWidth="1"/>
    <col min="15623" max="15623" width="6.88671875" style="201" customWidth="1"/>
    <col min="15624" max="15624" width="3.109375" style="201" customWidth="1"/>
    <col min="15625" max="15626" width="3.88671875" style="201" customWidth="1"/>
    <col min="15627" max="15627" width="3.109375" style="201" customWidth="1"/>
    <col min="15628" max="15629" width="6.88671875" style="201" customWidth="1"/>
    <col min="15630" max="15630" width="3.88671875" style="201" customWidth="1"/>
    <col min="15631" max="15631" width="3.109375" style="201" customWidth="1"/>
    <col min="15632" max="15632" width="4.44140625" style="201" customWidth="1"/>
    <col min="15633" max="15633" width="6.88671875" style="201" customWidth="1"/>
    <col min="15634" max="15634" width="3.88671875" style="201" customWidth="1"/>
    <col min="15635" max="15635" width="4.33203125" style="201" customWidth="1"/>
    <col min="15636" max="15872" width="6.88671875" style="201"/>
    <col min="15873" max="15876" width="6.88671875" style="201" customWidth="1"/>
    <col min="15877" max="15877" width="3.88671875" style="201" customWidth="1"/>
    <col min="15878" max="15878" width="3.109375" style="201" customWidth="1"/>
    <col min="15879" max="15879" width="6.88671875" style="201" customWidth="1"/>
    <col min="15880" max="15880" width="3.109375" style="201" customWidth="1"/>
    <col min="15881" max="15882" width="3.88671875" style="201" customWidth="1"/>
    <col min="15883" max="15883" width="3.109375" style="201" customWidth="1"/>
    <col min="15884" max="15885" width="6.88671875" style="201" customWidth="1"/>
    <col min="15886" max="15886" width="3.88671875" style="201" customWidth="1"/>
    <col min="15887" max="15887" width="3.109375" style="201" customWidth="1"/>
    <col min="15888" max="15888" width="4.44140625" style="201" customWidth="1"/>
    <col min="15889" max="15889" width="6.88671875" style="201" customWidth="1"/>
    <col min="15890" max="15890" width="3.88671875" style="201" customWidth="1"/>
    <col min="15891" max="15891" width="4.33203125" style="201" customWidth="1"/>
    <col min="15892" max="16128" width="6.88671875" style="201"/>
    <col min="16129" max="16132" width="6.88671875" style="201" customWidth="1"/>
    <col min="16133" max="16133" width="3.88671875" style="201" customWidth="1"/>
    <col min="16134" max="16134" width="3.109375" style="201" customWidth="1"/>
    <col min="16135" max="16135" width="6.88671875" style="201" customWidth="1"/>
    <col min="16136" max="16136" width="3.109375" style="201" customWidth="1"/>
    <col min="16137" max="16138" width="3.88671875" style="201" customWidth="1"/>
    <col min="16139" max="16139" width="3.109375" style="201" customWidth="1"/>
    <col min="16140" max="16141" width="6.88671875" style="201" customWidth="1"/>
    <col min="16142" max="16142" width="3.88671875" style="201" customWidth="1"/>
    <col min="16143" max="16143" width="3.109375" style="201" customWidth="1"/>
    <col min="16144" max="16144" width="4.44140625" style="201" customWidth="1"/>
    <col min="16145" max="16145" width="6.88671875" style="201" customWidth="1"/>
    <col min="16146" max="16146" width="3.88671875" style="201" customWidth="1"/>
    <col min="16147" max="16147" width="4.33203125" style="201" customWidth="1"/>
    <col min="16148" max="16384" width="6.88671875" style="201"/>
  </cols>
  <sheetData>
    <row r="1" spans="1:19" ht="18.75" customHeight="1" x14ac:dyDescent="0.2">
      <c r="A1" s="650" t="s">
        <v>192</v>
      </c>
      <c r="B1" s="650"/>
      <c r="C1" s="651"/>
      <c r="D1" s="651"/>
      <c r="G1" s="202"/>
      <c r="H1" s="203"/>
      <c r="I1" s="203"/>
      <c r="J1" s="203"/>
      <c r="K1" s="203"/>
      <c r="L1" s="203"/>
    </row>
    <row r="2" spans="1:19" ht="18.75" customHeight="1" x14ac:dyDescent="0.2">
      <c r="A2" s="516" t="s">
        <v>46</v>
      </c>
      <c r="B2" s="516"/>
      <c r="C2" s="516"/>
      <c r="D2" s="516"/>
      <c r="E2" s="516"/>
      <c r="F2" s="516"/>
      <c r="G2" s="516"/>
      <c r="H2" s="516"/>
      <c r="I2" s="516"/>
      <c r="J2" s="516"/>
      <c r="K2" s="516"/>
      <c r="L2" s="516"/>
      <c r="M2" s="516"/>
      <c r="N2" s="516"/>
      <c r="O2" s="516"/>
      <c r="P2" s="516"/>
      <c r="Q2" s="516"/>
      <c r="R2" s="516"/>
      <c r="S2" s="516"/>
    </row>
    <row r="3" spans="1:19" ht="18.75" customHeight="1" thickBot="1" x14ac:dyDescent="0.25">
      <c r="A3" s="204"/>
      <c r="B3" s="204"/>
      <c r="G3" s="205"/>
      <c r="H3" s="205"/>
      <c r="I3" s="205"/>
      <c r="J3" s="205"/>
      <c r="K3" s="205"/>
    </row>
    <row r="4" spans="1:19" ht="18.75" customHeight="1" x14ac:dyDescent="0.2">
      <c r="A4" s="517" t="s">
        <v>109</v>
      </c>
      <c r="B4" s="518"/>
      <c r="C4" s="523" t="s">
        <v>49</v>
      </c>
      <c r="D4" s="524"/>
      <c r="E4" s="524"/>
      <c r="F4" s="525"/>
      <c r="G4" s="526" t="s">
        <v>54</v>
      </c>
      <c r="H4" s="526"/>
      <c r="I4" s="526"/>
      <c r="J4" s="526"/>
      <c r="K4" s="526"/>
      <c r="L4" s="523" t="s">
        <v>52</v>
      </c>
      <c r="M4" s="527"/>
      <c r="N4" s="527"/>
      <c r="O4" s="528"/>
      <c r="P4" s="526" t="s">
        <v>55</v>
      </c>
      <c r="Q4" s="524"/>
      <c r="R4" s="524"/>
      <c r="S4" s="525"/>
    </row>
    <row r="5" spans="1:19" ht="18.75" customHeight="1" x14ac:dyDescent="0.2">
      <c r="A5" s="519"/>
      <c r="B5" s="520"/>
      <c r="C5" s="529"/>
      <c r="D5" s="530"/>
      <c r="E5" s="530"/>
      <c r="F5" s="531"/>
      <c r="G5" s="532" t="s">
        <v>56</v>
      </c>
      <c r="H5" s="532"/>
      <c r="I5" s="530"/>
      <c r="J5" s="530"/>
      <c r="K5" s="530"/>
      <c r="L5" s="529" t="s">
        <v>57</v>
      </c>
      <c r="M5" s="533"/>
      <c r="N5" s="533"/>
      <c r="O5" s="534"/>
      <c r="P5" s="532" t="s">
        <v>79</v>
      </c>
      <c r="Q5" s="530"/>
      <c r="R5" s="530"/>
      <c r="S5" s="531"/>
    </row>
    <row r="6" spans="1:19" ht="18.75" customHeight="1" thickBot="1" x14ac:dyDescent="0.25">
      <c r="A6" s="519"/>
      <c r="B6" s="520"/>
      <c r="C6" s="529"/>
      <c r="D6" s="530"/>
      <c r="E6" s="530"/>
      <c r="F6" s="531"/>
      <c r="G6" s="533"/>
      <c r="H6" s="533"/>
      <c r="I6" s="533"/>
      <c r="J6" s="533"/>
      <c r="K6" s="533"/>
      <c r="L6" s="535"/>
      <c r="M6" s="533"/>
      <c r="N6" s="533"/>
      <c r="O6" s="534"/>
      <c r="P6" s="532"/>
      <c r="Q6" s="530"/>
      <c r="R6" s="530"/>
      <c r="S6" s="531"/>
    </row>
    <row r="7" spans="1:19" ht="18.75" customHeight="1" thickBot="1" x14ac:dyDescent="0.25">
      <c r="A7" s="519"/>
      <c r="B7" s="520"/>
      <c r="C7" s="536"/>
      <c r="D7" s="537"/>
      <c r="E7" s="537"/>
      <c r="F7" s="206" t="s">
        <v>5</v>
      </c>
      <c r="G7" s="536"/>
      <c r="H7" s="537"/>
      <c r="I7" s="537"/>
      <c r="J7" s="537"/>
      <c r="K7" s="207" t="s">
        <v>5</v>
      </c>
      <c r="L7" s="538" t="str">
        <f>IF(C7="","",C7-G7)</f>
        <v/>
      </c>
      <c r="M7" s="539"/>
      <c r="N7" s="539"/>
      <c r="O7" s="206" t="s">
        <v>5</v>
      </c>
      <c r="P7" s="536"/>
      <c r="Q7" s="537"/>
      <c r="R7" s="537"/>
      <c r="S7" s="206" t="s">
        <v>5</v>
      </c>
    </row>
    <row r="8" spans="1:19" ht="18.75" customHeight="1" x14ac:dyDescent="0.2">
      <c r="A8" s="519"/>
      <c r="B8" s="520"/>
      <c r="C8" s="523" t="s">
        <v>50</v>
      </c>
      <c r="D8" s="526"/>
      <c r="E8" s="526"/>
      <c r="F8" s="540"/>
      <c r="G8" s="541" t="s">
        <v>80</v>
      </c>
      <c r="H8" s="526"/>
      <c r="I8" s="526"/>
      <c r="J8" s="526"/>
      <c r="K8" s="526"/>
      <c r="L8" s="523" t="s">
        <v>81</v>
      </c>
      <c r="M8" s="527"/>
      <c r="N8" s="527"/>
      <c r="O8" s="528"/>
      <c r="P8" s="517"/>
      <c r="Q8" s="518"/>
      <c r="R8" s="518"/>
      <c r="S8" s="542"/>
    </row>
    <row r="9" spans="1:19" ht="18.75" customHeight="1" x14ac:dyDescent="0.2">
      <c r="A9" s="519"/>
      <c r="B9" s="520"/>
      <c r="C9" s="545"/>
      <c r="D9" s="546"/>
      <c r="E9" s="546"/>
      <c r="F9" s="547"/>
      <c r="G9" s="545" t="s">
        <v>82</v>
      </c>
      <c r="H9" s="553"/>
      <c r="I9" s="553"/>
      <c r="J9" s="553"/>
      <c r="K9" s="554"/>
      <c r="L9" s="545" t="s">
        <v>83</v>
      </c>
      <c r="M9" s="553"/>
      <c r="N9" s="553"/>
      <c r="O9" s="554"/>
      <c r="P9" s="519"/>
      <c r="Q9" s="520"/>
      <c r="R9" s="520"/>
      <c r="S9" s="543"/>
    </row>
    <row r="10" spans="1:19" ht="18.75" customHeight="1" thickBot="1" x14ac:dyDescent="0.25">
      <c r="A10" s="519"/>
      <c r="B10" s="520"/>
      <c r="C10" s="548"/>
      <c r="D10" s="549"/>
      <c r="E10" s="549"/>
      <c r="F10" s="550"/>
      <c r="G10" s="555"/>
      <c r="H10" s="556"/>
      <c r="I10" s="556"/>
      <c r="J10" s="556"/>
      <c r="K10" s="557"/>
      <c r="L10" s="555"/>
      <c r="M10" s="556"/>
      <c r="N10" s="556"/>
      <c r="O10" s="557"/>
      <c r="P10" s="519"/>
      <c r="Q10" s="520"/>
      <c r="R10" s="520"/>
      <c r="S10" s="543"/>
    </row>
    <row r="11" spans="1:19" ht="18.75" customHeight="1" thickBot="1" x14ac:dyDescent="0.25">
      <c r="A11" s="519"/>
      <c r="B11" s="520"/>
      <c r="C11" s="558"/>
      <c r="D11" s="559"/>
      <c r="E11" s="559"/>
      <c r="F11" s="206" t="s">
        <v>5</v>
      </c>
      <c r="G11" s="538" t="str">
        <f>IF(P7="","",P7)</f>
        <v/>
      </c>
      <c r="H11" s="560"/>
      <c r="I11" s="560"/>
      <c r="J11" s="560"/>
      <c r="K11" s="208" t="s">
        <v>5</v>
      </c>
      <c r="L11" s="538" t="str">
        <f>IF(L7&lt;G11,L7,G11)</f>
        <v/>
      </c>
      <c r="M11" s="560"/>
      <c r="N11" s="560"/>
      <c r="O11" s="206" t="s">
        <v>5</v>
      </c>
      <c r="P11" s="521"/>
      <c r="Q11" s="522"/>
      <c r="R11" s="522"/>
      <c r="S11" s="544"/>
    </row>
    <row r="12" spans="1:19" ht="18.75" customHeight="1" x14ac:dyDescent="0.2">
      <c r="A12" s="519"/>
      <c r="B12" s="520"/>
      <c r="C12" s="561" t="s">
        <v>346</v>
      </c>
      <c r="D12" s="562"/>
      <c r="E12" s="562"/>
      <c r="F12" s="563"/>
      <c r="G12" s="564" t="s">
        <v>344</v>
      </c>
      <c r="H12" s="565"/>
      <c r="I12" s="565"/>
      <c r="J12" s="565"/>
      <c r="K12" s="566"/>
      <c r="L12" s="567" t="s">
        <v>84</v>
      </c>
      <c r="M12" s="568"/>
      <c r="N12" s="568"/>
      <c r="O12" s="569"/>
      <c r="P12" s="570"/>
      <c r="Q12" s="571"/>
      <c r="R12" s="571"/>
      <c r="S12" s="571"/>
    </row>
    <row r="13" spans="1:19" ht="18" customHeight="1" x14ac:dyDescent="0.2">
      <c r="A13" s="519"/>
      <c r="B13" s="520"/>
      <c r="C13" s="576" t="s">
        <v>343</v>
      </c>
      <c r="D13" s="577"/>
      <c r="E13" s="577"/>
      <c r="F13" s="578"/>
      <c r="G13" s="586" t="s">
        <v>345</v>
      </c>
      <c r="H13" s="577"/>
      <c r="I13" s="577"/>
      <c r="J13" s="577"/>
      <c r="K13" s="578"/>
      <c r="L13" s="580" t="s">
        <v>110</v>
      </c>
      <c r="M13" s="581"/>
      <c r="N13" s="581"/>
      <c r="O13" s="582"/>
      <c r="P13" s="572"/>
      <c r="Q13" s="573"/>
      <c r="R13" s="573"/>
      <c r="S13" s="573"/>
    </row>
    <row r="14" spans="1:19" ht="18.75" customHeight="1" thickBot="1" x14ac:dyDescent="0.25">
      <c r="A14" s="519"/>
      <c r="B14" s="520"/>
      <c r="C14" s="574"/>
      <c r="D14" s="575"/>
      <c r="E14" s="575"/>
      <c r="F14" s="579"/>
      <c r="G14" s="574" t="s">
        <v>85</v>
      </c>
      <c r="H14" s="575"/>
      <c r="I14" s="575"/>
      <c r="J14" s="575"/>
      <c r="K14" s="579"/>
      <c r="L14" s="583" t="s">
        <v>111</v>
      </c>
      <c r="M14" s="584"/>
      <c r="N14" s="584"/>
      <c r="O14" s="585"/>
      <c r="P14" s="572"/>
      <c r="Q14" s="573"/>
      <c r="R14" s="573"/>
      <c r="S14" s="573"/>
    </row>
    <row r="15" spans="1:19" ht="18.75" customHeight="1" thickBot="1" x14ac:dyDescent="0.25">
      <c r="A15" s="521"/>
      <c r="B15" s="522"/>
      <c r="C15" s="551"/>
      <c r="D15" s="552"/>
      <c r="E15" s="552"/>
      <c r="F15" s="206" t="s">
        <v>5</v>
      </c>
      <c r="G15" s="605" t="str">
        <f>IF(C15="","",L11-C15)</f>
        <v/>
      </c>
      <c r="H15" s="606"/>
      <c r="I15" s="606"/>
      <c r="J15" s="606"/>
      <c r="K15" s="206" t="s">
        <v>5</v>
      </c>
      <c r="L15" s="605" t="str">
        <f>IF(C15="","",ROUNDDOWN(C15/2+G15/3,-3))</f>
        <v/>
      </c>
      <c r="M15" s="606"/>
      <c r="N15" s="606"/>
      <c r="O15" s="206" t="s">
        <v>5</v>
      </c>
      <c r="P15" s="574"/>
      <c r="Q15" s="575"/>
      <c r="R15" s="575"/>
      <c r="S15" s="575"/>
    </row>
    <row r="16" spans="1:19" ht="29.85" customHeight="1" thickBot="1" x14ac:dyDescent="0.25">
      <c r="A16" s="607" t="s">
        <v>108</v>
      </c>
      <c r="B16" s="608"/>
      <c r="C16" s="608"/>
      <c r="D16" s="608"/>
      <c r="E16" s="608"/>
      <c r="F16" s="608"/>
      <c r="G16" s="608"/>
      <c r="H16" s="608"/>
      <c r="I16" s="608"/>
      <c r="J16" s="608"/>
      <c r="K16" s="608"/>
      <c r="L16" s="608"/>
      <c r="M16" s="608"/>
      <c r="N16" s="608"/>
      <c r="O16" s="608"/>
      <c r="P16" s="608"/>
      <c r="Q16" s="608"/>
      <c r="R16" s="608"/>
      <c r="S16" s="609"/>
    </row>
    <row r="17" spans="1:19" ht="18.75" customHeight="1" thickBot="1" x14ac:dyDescent="0.25">
      <c r="A17" s="610" t="s">
        <v>47</v>
      </c>
      <c r="B17" s="611"/>
      <c r="C17" s="611"/>
      <c r="D17" s="611"/>
      <c r="E17" s="610" t="s">
        <v>86</v>
      </c>
      <c r="F17" s="611"/>
      <c r="G17" s="611"/>
      <c r="H17" s="612"/>
      <c r="I17" s="610" t="s">
        <v>87</v>
      </c>
      <c r="J17" s="613"/>
      <c r="K17" s="613"/>
      <c r="L17" s="613"/>
      <c r="M17" s="613"/>
      <c r="N17" s="613"/>
      <c r="O17" s="613"/>
      <c r="P17" s="610" t="s">
        <v>88</v>
      </c>
      <c r="Q17" s="613"/>
      <c r="R17" s="613"/>
      <c r="S17" s="614"/>
    </row>
    <row r="18" spans="1:19" ht="18.75" customHeight="1" x14ac:dyDescent="0.2">
      <c r="A18" s="529"/>
      <c r="B18" s="530"/>
      <c r="C18" s="530"/>
      <c r="D18" s="530"/>
      <c r="E18" s="587"/>
      <c r="F18" s="588"/>
      <c r="G18" s="588"/>
      <c r="H18" s="589"/>
      <c r="I18" s="590"/>
      <c r="J18" s="591"/>
      <c r="K18" s="591"/>
      <c r="L18" s="591"/>
      <c r="M18" s="591"/>
      <c r="N18" s="591"/>
      <c r="O18" s="591"/>
      <c r="P18" s="592"/>
      <c r="Q18" s="593"/>
      <c r="R18" s="593"/>
      <c r="S18" s="594"/>
    </row>
    <row r="19" spans="1:19" ht="18.75" customHeight="1" x14ac:dyDescent="0.2">
      <c r="A19" s="595"/>
      <c r="B19" s="596"/>
      <c r="C19" s="596"/>
      <c r="D19" s="596"/>
      <c r="E19" s="597"/>
      <c r="F19" s="598"/>
      <c r="G19" s="598"/>
      <c r="H19" s="599"/>
      <c r="I19" s="600"/>
      <c r="J19" s="601"/>
      <c r="K19" s="601"/>
      <c r="L19" s="601"/>
      <c r="M19" s="601"/>
      <c r="N19" s="601"/>
      <c r="O19" s="601"/>
      <c r="P19" s="602"/>
      <c r="Q19" s="603"/>
      <c r="R19" s="603"/>
      <c r="S19" s="604"/>
    </row>
    <row r="20" spans="1:19" ht="18.75" customHeight="1" x14ac:dyDescent="0.2">
      <c r="A20" s="595"/>
      <c r="B20" s="596"/>
      <c r="C20" s="596"/>
      <c r="D20" s="596"/>
      <c r="E20" s="597"/>
      <c r="F20" s="598"/>
      <c r="G20" s="598"/>
      <c r="H20" s="599"/>
      <c r="I20" s="615"/>
      <c r="J20" s="616"/>
      <c r="K20" s="616"/>
      <c r="L20" s="616"/>
      <c r="M20" s="616"/>
      <c r="N20" s="616"/>
      <c r="O20" s="616"/>
      <c r="P20" s="602"/>
      <c r="Q20" s="603"/>
      <c r="R20" s="603"/>
      <c r="S20" s="604"/>
    </row>
    <row r="21" spans="1:19" ht="18.75" customHeight="1" x14ac:dyDescent="0.2">
      <c r="A21" s="595"/>
      <c r="B21" s="596"/>
      <c r="C21" s="596"/>
      <c r="D21" s="596"/>
      <c r="E21" s="597"/>
      <c r="F21" s="598"/>
      <c r="G21" s="598"/>
      <c r="H21" s="599"/>
      <c r="I21" s="615"/>
      <c r="J21" s="616"/>
      <c r="K21" s="616"/>
      <c r="L21" s="616"/>
      <c r="M21" s="616"/>
      <c r="N21" s="616"/>
      <c r="O21" s="616"/>
      <c r="P21" s="602"/>
      <c r="Q21" s="603"/>
      <c r="R21" s="603"/>
      <c r="S21" s="604"/>
    </row>
    <row r="22" spans="1:19" ht="18.75" customHeight="1" x14ac:dyDescent="0.2">
      <c r="A22" s="595"/>
      <c r="B22" s="596"/>
      <c r="C22" s="596"/>
      <c r="D22" s="596"/>
      <c r="E22" s="597"/>
      <c r="F22" s="598"/>
      <c r="G22" s="598"/>
      <c r="H22" s="599"/>
      <c r="I22" s="615"/>
      <c r="J22" s="616"/>
      <c r="K22" s="616"/>
      <c r="L22" s="616"/>
      <c r="M22" s="616"/>
      <c r="N22" s="616"/>
      <c r="O22" s="616"/>
      <c r="P22" s="602"/>
      <c r="Q22" s="603"/>
      <c r="R22" s="603"/>
      <c r="S22" s="604"/>
    </row>
    <row r="23" spans="1:19" ht="18.75" customHeight="1" x14ac:dyDescent="0.2">
      <c r="A23" s="595"/>
      <c r="B23" s="596"/>
      <c r="C23" s="596"/>
      <c r="D23" s="596"/>
      <c r="E23" s="597"/>
      <c r="F23" s="598"/>
      <c r="G23" s="598"/>
      <c r="H23" s="599"/>
      <c r="I23" s="615"/>
      <c r="J23" s="616"/>
      <c r="K23" s="616"/>
      <c r="L23" s="616"/>
      <c r="M23" s="616"/>
      <c r="N23" s="616"/>
      <c r="O23" s="616"/>
      <c r="P23" s="602"/>
      <c r="Q23" s="603"/>
      <c r="R23" s="603"/>
      <c r="S23" s="604"/>
    </row>
    <row r="24" spans="1:19" ht="18.75" customHeight="1" x14ac:dyDescent="0.2">
      <c r="A24" s="595"/>
      <c r="B24" s="596"/>
      <c r="C24" s="596"/>
      <c r="D24" s="596"/>
      <c r="E24" s="597"/>
      <c r="F24" s="598"/>
      <c r="G24" s="598"/>
      <c r="H24" s="599"/>
      <c r="I24" s="615"/>
      <c r="J24" s="616"/>
      <c r="K24" s="616"/>
      <c r="L24" s="616"/>
      <c r="M24" s="616"/>
      <c r="N24" s="616"/>
      <c r="O24" s="616"/>
      <c r="P24" s="602"/>
      <c r="Q24" s="603"/>
      <c r="R24" s="603"/>
      <c r="S24" s="604"/>
    </row>
    <row r="25" spans="1:19" ht="18.75" customHeight="1" x14ac:dyDescent="0.2">
      <c r="A25" s="595"/>
      <c r="B25" s="596"/>
      <c r="C25" s="596"/>
      <c r="D25" s="596"/>
      <c r="E25" s="597"/>
      <c r="F25" s="598"/>
      <c r="G25" s="598"/>
      <c r="H25" s="599"/>
      <c r="I25" s="615"/>
      <c r="J25" s="616"/>
      <c r="K25" s="616"/>
      <c r="L25" s="616"/>
      <c r="M25" s="616"/>
      <c r="N25" s="616"/>
      <c r="O25" s="616"/>
      <c r="P25" s="602"/>
      <c r="Q25" s="603"/>
      <c r="R25" s="603"/>
      <c r="S25" s="604"/>
    </row>
    <row r="26" spans="1:19" ht="18.75" customHeight="1" x14ac:dyDescent="0.2">
      <c r="A26" s="595"/>
      <c r="B26" s="596"/>
      <c r="C26" s="596"/>
      <c r="D26" s="596"/>
      <c r="E26" s="597"/>
      <c r="F26" s="598"/>
      <c r="G26" s="598"/>
      <c r="H26" s="599"/>
      <c r="I26" s="615"/>
      <c r="J26" s="616"/>
      <c r="K26" s="616"/>
      <c r="L26" s="616"/>
      <c r="M26" s="616"/>
      <c r="N26" s="616"/>
      <c r="O26" s="616"/>
      <c r="P26" s="602"/>
      <c r="Q26" s="603"/>
      <c r="R26" s="603"/>
      <c r="S26" s="604"/>
    </row>
    <row r="27" spans="1:19" ht="18.75" customHeight="1" x14ac:dyDescent="0.2">
      <c r="A27" s="595"/>
      <c r="B27" s="596"/>
      <c r="C27" s="596"/>
      <c r="D27" s="596"/>
      <c r="E27" s="597"/>
      <c r="F27" s="598"/>
      <c r="G27" s="598"/>
      <c r="H27" s="599"/>
      <c r="I27" s="615"/>
      <c r="J27" s="616"/>
      <c r="K27" s="616"/>
      <c r="L27" s="616"/>
      <c r="M27" s="616"/>
      <c r="N27" s="616"/>
      <c r="O27" s="616"/>
      <c r="P27" s="602"/>
      <c r="Q27" s="603"/>
      <c r="R27" s="603"/>
      <c r="S27" s="604"/>
    </row>
    <row r="28" spans="1:19" ht="18.75" customHeight="1" x14ac:dyDescent="0.2">
      <c r="A28" s="595"/>
      <c r="B28" s="596"/>
      <c r="C28" s="596"/>
      <c r="D28" s="596"/>
      <c r="E28" s="597"/>
      <c r="F28" s="598"/>
      <c r="G28" s="598"/>
      <c r="H28" s="599"/>
      <c r="I28" s="615"/>
      <c r="J28" s="616"/>
      <c r="K28" s="616"/>
      <c r="L28" s="616"/>
      <c r="M28" s="616"/>
      <c r="N28" s="616"/>
      <c r="O28" s="616"/>
      <c r="P28" s="602"/>
      <c r="Q28" s="603"/>
      <c r="R28" s="603"/>
      <c r="S28" s="604"/>
    </row>
    <row r="29" spans="1:19" ht="18.75" customHeight="1" x14ac:dyDescent="0.2">
      <c r="A29" s="595"/>
      <c r="B29" s="596"/>
      <c r="C29" s="596"/>
      <c r="D29" s="596"/>
      <c r="E29" s="597"/>
      <c r="F29" s="598"/>
      <c r="G29" s="598"/>
      <c r="H29" s="599"/>
      <c r="I29" s="615"/>
      <c r="J29" s="616"/>
      <c r="K29" s="616"/>
      <c r="L29" s="616"/>
      <c r="M29" s="616"/>
      <c r="N29" s="616"/>
      <c r="O29" s="616"/>
      <c r="P29" s="602"/>
      <c r="Q29" s="603"/>
      <c r="R29" s="603"/>
      <c r="S29" s="604"/>
    </row>
    <row r="30" spans="1:19" ht="18.75" customHeight="1" x14ac:dyDescent="0.2">
      <c r="A30" s="595"/>
      <c r="B30" s="596"/>
      <c r="C30" s="596"/>
      <c r="D30" s="596"/>
      <c r="E30" s="597"/>
      <c r="F30" s="598"/>
      <c r="G30" s="598"/>
      <c r="H30" s="599"/>
      <c r="I30" s="615"/>
      <c r="J30" s="616"/>
      <c r="K30" s="616"/>
      <c r="L30" s="616"/>
      <c r="M30" s="616"/>
      <c r="N30" s="616"/>
      <c r="O30" s="616"/>
      <c r="P30" s="602"/>
      <c r="Q30" s="603"/>
      <c r="R30" s="603"/>
      <c r="S30" s="604"/>
    </row>
    <row r="31" spans="1:19" ht="18.75" customHeight="1" x14ac:dyDescent="0.2">
      <c r="A31" s="595"/>
      <c r="B31" s="596"/>
      <c r="C31" s="596"/>
      <c r="D31" s="596"/>
      <c r="E31" s="597"/>
      <c r="F31" s="598"/>
      <c r="G31" s="598"/>
      <c r="H31" s="599"/>
      <c r="I31" s="615"/>
      <c r="J31" s="616"/>
      <c r="K31" s="616"/>
      <c r="L31" s="616"/>
      <c r="M31" s="616"/>
      <c r="N31" s="616"/>
      <c r="O31" s="616"/>
      <c r="P31" s="602"/>
      <c r="Q31" s="603"/>
      <c r="R31" s="603"/>
      <c r="S31" s="604"/>
    </row>
    <row r="32" spans="1:19" ht="18.75" customHeight="1" x14ac:dyDescent="0.2">
      <c r="A32" s="595"/>
      <c r="B32" s="596"/>
      <c r="C32" s="596"/>
      <c r="D32" s="596"/>
      <c r="E32" s="597"/>
      <c r="F32" s="598"/>
      <c r="G32" s="598"/>
      <c r="H32" s="599"/>
      <c r="I32" s="615"/>
      <c r="J32" s="616"/>
      <c r="K32" s="616"/>
      <c r="L32" s="616"/>
      <c r="M32" s="616"/>
      <c r="N32" s="616"/>
      <c r="O32" s="629"/>
      <c r="P32" s="602"/>
      <c r="Q32" s="603"/>
      <c r="R32" s="603"/>
      <c r="S32" s="604"/>
    </row>
    <row r="33" spans="1:19" ht="18.75" customHeight="1" x14ac:dyDescent="0.2">
      <c r="A33" s="595"/>
      <c r="B33" s="596"/>
      <c r="C33" s="596"/>
      <c r="D33" s="596"/>
      <c r="E33" s="597"/>
      <c r="F33" s="598"/>
      <c r="G33" s="598"/>
      <c r="H33" s="599"/>
      <c r="I33" s="630" t="s">
        <v>416</v>
      </c>
      <c r="J33" s="631"/>
      <c r="K33" s="631"/>
      <c r="L33" s="631"/>
      <c r="M33" s="631"/>
      <c r="N33" s="631"/>
      <c r="O33" s="631"/>
      <c r="P33" s="602"/>
      <c r="Q33" s="603"/>
      <c r="R33" s="603"/>
      <c r="S33" s="604"/>
    </row>
    <row r="34" spans="1:19" ht="18.75" customHeight="1" thickBot="1" x14ac:dyDescent="0.25">
      <c r="A34" s="529"/>
      <c r="B34" s="530"/>
      <c r="C34" s="530"/>
      <c r="D34" s="530"/>
      <c r="E34" s="617"/>
      <c r="F34" s="618"/>
      <c r="G34" s="618"/>
      <c r="H34" s="619"/>
      <c r="I34" s="620" t="s">
        <v>417</v>
      </c>
      <c r="J34" s="621"/>
      <c r="K34" s="621"/>
      <c r="L34" s="621"/>
      <c r="M34" s="621"/>
      <c r="N34" s="621"/>
      <c r="O34" s="621"/>
      <c r="P34" s="622"/>
      <c r="Q34" s="623"/>
      <c r="R34" s="623"/>
      <c r="S34" s="624"/>
    </row>
    <row r="35" spans="1:19" ht="18.75" customHeight="1" thickBot="1" x14ac:dyDescent="0.25">
      <c r="A35" s="610" t="s">
        <v>89</v>
      </c>
      <c r="B35" s="611"/>
      <c r="C35" s="611"/>
      <c r="D35" s="611"/>
      <c r="E35" s="625"/>
      <c r="F35" s="626"/>
      <c r="G35" s="626"/>
      <c r="H35" s="209" t="s">
        <v>5</v>
      </c>
      <c r="I35" s="552"/>
      <c r="J35" s="627"/>
      <c r="K35" s="627"/>
      <c r="L35" s="627"/>
      <c r="M35" s="627"/>
      <c r="N35" s="627"/>
      <c r="O35" s="627"/>
      <c r="P35" s="627"/>
      <c r="Q35" s="627"/>
      <c r="R35" s="627"/>
      <c r="S35" s="628"/>
    </row>
    <row r="36" spans="1:19" ht="18.75" customHeight="1" thickBot="1" x14ac:dyDescent="0.25">
      <c r="A36" s="607" t="s">
        <v>48</v>
      </c>
      <c r="B36" s="608"/>
      <c r="C36" s="608"/>
      <c r="D36" s="608"/>
      <c r="E36" s="608"/>
      <c r="F36" s="608"/>
      <c r="G36" s="608"/>
      <c r="H36" s="608"/>
      <c r="I36" s="608"/>
      <c r="J36" s="608"/>
      <c r="K36" s="608"/>
      <c r="L36" s="608"/>
      <c r="M36" s="608"/>
      <c r="N36" s="608"/>
      <c r="O36" s="608"/>
      <c r="P36" s="608"/>
      <c r="Q36" s="608"/>
      <c r="R36" s="608"/>
      <c r="S36" s="609"/>
    </row>
    <row r="37" spans="1:19" s="210" customFormat="1" ht="18.75" customHeight="1" thickBot="1" x14ac:dyDescent="0.25">
      <c r="A37" s="638" t="s">
        <v>90</v>
      </c>
      <c r="B37" s="639"/>
      <c r="C37" s="639"/>
      <c r="D37" s="639"/>
      <c r="E37" s="640" t="s">
        <v>91</v>
      </c>
      <c r="F37" s="641"/>
      <c r="G37" s="641"/>
      <c r="H37" s="641"/>
      <c r="I37" s="641"/>
      <c r="J37" s="640" t="s">
        <v>51</v>
      </c>
      <c r="K37" s="641"/>
      <c r="L37" s="640" t="s">
        <v>92</v>
      </c>
      <c r="M37" s="640"/>
      <c r="N37" s="640" t="s">
        <v>86</v>
      </c>
      <c r="O37" s="641"/>
      <c r="P37" s="641"/>
      <c r="Q37" s="642" t="s">
        <v>53</v>
      </c>
      <c r="R37" s="642"/>
      <c r="S37" s="643"/>
    </row>
    <row r="38" spans="1:19" s="210" customFormat="1" ht="18.75" customHeight="1" x14ac:dyDescent="0.2">
      <c r="A38" s="632"/>
      <c r="B38" s="633"/>
      <c r="C38" s="633"/>
      <c r="D38" s="633"/>
      <c r="E38" s="634"/>
      <c r="F38" s="634"/>
      <c r="G38" s="634"/>
      <c r="H38" s="634"/>
      <c r="I38" s="634"/>
      <c r="J38" s="635"/>
      <c r="K38" s="635"/>
      <c r="L38" s="636"/>
      <c r="M38" s="636"/>
      <c r="N38" s="636"/>
      <c r="O38" s="636"/>
      <c r="P38" s="636"/>
      <c r="Q38" s="633"/>
      <c r="R38" s="633"/>
      <c r="S38" s="637"/>
    </row>
    <row r="39" spans="1:19" s="210" customFormat="1" ht="18.75" customHeight="1" x14ac:dyDescent="0.2">
      <c r="A39" s="647"/>
      <c r="B39" s="645"/>
      <c r="C39" s="645"/>
      <c r="D39" s="645"/>
      <c r="E39" s="648"/>
      <c r="F39" s="648"/>
      <c r="G39" s="648"/>
      <c r="H39" s="648"/>
      <c r="I39" s="648"/>
      <c r="J39" s="649"/>
      <c r="K39" s="649"/>
      <c r="L39" s="644"/>
      <c r="M39" s="644"/>
      <c r="N39" s="644"/>
      <c r="O39" s="644"/>
      <c r="P39" s="644"/>
      <c r="Q39" s="645"/>
      <c r="R39" s="645"/>
      <c r="S39" s="646"/>
    </row>
    <row r="40" spans="1:19" s="210" customFormat="1" ht="18.75" customHeight="1" x14ac:dyDescent="0.2">
      <c r="A40" s="647"/>
      <c r="B40" s="645"/>
      <c r="C40" s="645"/>
      <c r="D40" s="645"/>
      <c r="E40" s="648"/>
      <c r="F40" s="648"/>
      <c r="G40" s="648"/>
      <c r="H40" s="648"/>
      <c r="I40" s="648"/>
      <c r="J40" s="649"/>
      <c r="K40" s="649"/>
      <c r="L40" s="644"/>
      <c r="M40" s="644"/>
      <c r="N40" s="644"/>
      <c r="O40" s="644"/>
      <c r="P40" s="644"/>
      <c r="Q40" s="645"/>
      <c r="R40" s="645"/>
      <c r="S40" s="646"/>
    </row>
    <row r="41" spans="1:19" s="210" customFormat="1" ht="18.75" customHeight="1" x14ac:dyDescent="0.2">
      <c r="A41" s="647"/>
      <c r="B41" s="645"/>
      <c r="C41" s="645"/>
      <c r="D41" s="645"/>
      <c r="E41" s="648"/>
      <c r="F41" s="648"/>
      <c r="G41" s="648"/>
      <c r="H41" s="648"/>
      <c r="I41" s="648"/>
      <c r="J41" s="649"/>
      <c r="K41" s="649"/>
      <c r="L41" s="644"/>
      <c r="M41" s="644"/>
      <c r="N41" s="644"/>
      <c r="O41" s="644"/>
      <c r="P41" s="644"/>
      <c r="Q41" s="645"/>
      <c r="R41" s="645"/>
      <c r="S41" s="646"/>
    </row>
    <row r="42" spans="1:19" s="210" customFormat="1" ht="18.75" customHeight="1" x14ac:dyDescent="0.2">
      <c r="A42" s="647"/>
      <c r="B42" s="645"/>
      <c r="C42" s="645"/>
      <c r="D42" s="645"/>
      <c r="E42" s="648"/>
      <c r="F42" s="648"/>
      <c r="G42" s="648"/>
      <c r="H42" s="648"/>
      <c r="I42" s="648"/>
      <c r="J42" s="649"/>
      <c r="K42" s="649"/>
      <c r="L42" s="644"/>
      <c r="M42" s="644"/>
      <c r="N42" s="644"/>
      <c r="O42" s="644"/>
      <c r="P42" s="644"/>
      <c r="Q42" s="645"/>
      <c r="R42" s="645"/>
      <c r="S42" s="646"/>
    </row>
    <row r="43" spans="1:19" s="210" customFormat="1" ht="18.75" customHeight="1" x14ac:dyDescent="0.2">
      <c r="A43" s="647"/>
      <c r="B43" s="645"/>
      <c r="C43" s="645"/>
      <c r="D43" s="645"/>
      <c r="E43" s="648"/>
      <c r="F43" s="648"/>
      <c r="G43" s="648"/>
      <c r="H43" s="648"/>
      <c r="I43" s="648"/>
      <c r="J43" s="649"/>
      <c r="K43" s="649"/>
      <c r="L43" s="644"/>
      <c r="M43" s="644"/>
      <c r="N43" s="644"/>
      <c r="O43" s="644"/>
      <c r="P43" s="644"/>
      <c r="Q43" s="645"/>
      <c r="R43" s="645"/>
      <c r="S43" s="646"/>
    </row>
    <row r="44" spans="1:19" ht="18.75" customHeight="1" thickBot="1" x14ac:dyDescent="0.25">
      <c r="A44" s="652"/>
      <c r="B44" s="653"/>
      <c r="C44" s="653"/>
      <c r="D44" s="653"/>
      <c r="E44" s="654"/>
      <c r="F44" s="654"/>
      <c r="G44" s="654"/>
      <c r="H44" s="654"/>
      <c r="I44" s="654"/>
      <c r="J44" s="655"/>
      <c r="K44" s="655"/>
      <c r="L44" s="656"/>
      <c r="M44" s="656"/>
      <c r="N44" s="656"/>
      <c r="O44" s="656"/>
      <c r="P44" s="656"/>
      <c r="Q44" s="653"/>
      <c r="R44" s="653"/>
      <c r="S44" s="657"/>
    </row>
    <row r="45" spans="1:19" ht="18.75" customHeight="1" x14ac:dyDescent="0.2">
      <c r="A45" s="211" t="s">
        <v>324</v>
      </c>
      <c r="B45" s="211"/>
      <c r="C45" s="211"/>
      <c r="D45" s="211"/>
      <c r="E45" s="211"/>
      <c r="F45" s="211"/>
      <c r="G45" s="211"/>
      <c r="H45" s="211"/>
      <c r="I45" s="211"/>
      <c r="J45" s="211"/>
      <c r="K45" s="211"/>
      <c r="L45" s="211"/>
      <c r="M45" s="211"/>
      <c r="N45" s="211"/>
      <c r="O45" s="211"/>
      <c r="P45" s="211"/>
      <c r="Q45" s="211"/>
      <c r="R45" s="211"/>
      <c r="S45" s="211"/>
    </row>
    <row r="46" spans="1:19" ht="18.75" customHeight="1" x14ac:dyDescent="0.2">
      <c r="A46" s="10" t="s">
        <v>326</v>
      </c>
      <c r="B46" s="212"/>
      <c r="C46" s="212"/>
      <c r="D46" s="212"/>
      <c r="E46" s="212"/>
      <c r="F46" s="212"/>
      <c r="G46" s="212"/>
      <c r="H46" s="212"/>
      <c r="I46" s="212"/>
      <c r="J46" s="212"/>
      <c r="K46" s="212"/>
      <c r="L46" s="212"/>
      <c r="M46" s="212"/>
      <c r="N46" s="212"/>
      <c r="O46" s="212"/>
      <c r="P46" s="212"/>
      <c r="Q46" s="212"/>
      <c r="R46" s="212"/>
      <c r="S46" s="212"/>
    </row>
    <row r="47" spans="1:19" ht="18.75" customHeight="1" x14ac:dyDescent="0.2">
      <c r="A47" s="213"/>
    </row>
  </sheetData>
  <sheetProtection algorithmName="SHA-512" hashValue="UnfGBJIJ80RXijvoo7uYKVA3gHc1YFAeZQH7HdVKhGJTz1dW+V6GkTa1R5Bd0Jbubkwuscba6Gr+yDhbYLPn8w==" saltValue="/WRqQwXPoi/PhuL8bU6s/A==" spinCount="100000" sheet="1" objects="1" scenarios="1" formatCells="0" insertRows="0" deleteRows="0"/>
  <mergeCells count="168">
    <mergeCell ref="A1:B1"/>
    <mergeCell ref="C1:D1"/>
    <mergeCell ref="A44:D44"/>
    <mergeCell ref="E44:I44"/>
    <mergeCell ref="J44:K44"/>
    <mergeCell ref="L44:M44"/>
    <mergeCell ref="N44:P44"/>
    <mergeCell ref="Q44:S44"/>
    <mergeCell ref="A43:D43"/>
    <mergeCell ref="E43:I43"/>
    <mergeCell ref="J43:K43"/>
    <mergeCell ref="L43:M43"/>
    <mergeCell ref="N43:P43"/>
    <mergeCell ref="Q43:S43"/>
    <mergeCell ref="A42:D42"/>
    <mergeCell ref="E42:I42"/>
    <mergeCell ref="J42:K42"/>
    <mergeCell ref="L42:M42"/>
    <mergeCell ref="N42:P42"/>
    <mergeCell ref="Q42:S42"/>
    <mergeCell ref="A41:D41"/>
    <mergeCell ref="E41:I41"/>
    <mergeCell ref="J41:K41"/>
    <mergeCell ref="L41:M41"/>
    <mergeCell ref="N41:P41"/>
    <mergeCell ref="Q41:S41"/>
    <mergeCell ref="A40:D40"/>
    <mergeCell ref="E40:I40"/>
    <mergeCell ref="J40:K40"/>
    <mergeCell ref="L40:M40"/>
    <mergeCell ref="N40:P40"/>
    <mergeCell ref="Q40:S40"/>
    <mergeCell ref="A39:D39"/>
    <mergeCell ref="E39:I39"/>
    <mergeCell ref="J39:K39"/>
    <mergeCell ref="L39:M39"/>
    <mergeCell ref="N39:P39"/>
    <mergeCell ref="Q39:S39"/>
    <mergeCell ref="A38:D38"/>
    <mergeCell ref="E38:I38"/>
    <mergeCell ref="J38:K38"/>
    <mergeCell ref="L38:M38"/>
    <mergeCell ref="N38:P38"/>
    <mergeCell ref="Q38:S38"/>
    <mergeCell ref="A36:S36"/>
    <mergeCell ref="A37:D37"/>
    <mergeCell ref="E37:I37"/>
    <mergeCell ref="J37:K37"/>
    <mergeCell ref="L37:M37"/>
    <mergeCell ref="N37:P37"/>
    <mergeCell ref="Q37:S37"/>
    <mergeCell ref="A34:D34"/>
    <mergeCell ref="E34:H34"/>
    <mergeCell ref="I34:O34"/>
    <mergeCell ref="P34:S34"/>
    <mergeCell ref="A35:D35"/>
    <mergeCell ref="E35:G35"/>
    <mergeCell ref="I35:S35"/>
    <mergeCell ref="A32:D32"/>
    <mergeCell ref="E32:H32"/>
    <mergeCell ref="I32:O32"/>
    <mergeCell ref="P32:S32"/>
    <mergeCell ref="A33:D33"/>
    <mergeCell ref="E33:H33"/>
    <mergeCell ref="I33:O33"/>
    <mergeCell ref="P33:S33"/>
    <mergeCell ref="A30:D30"/>
    <mergeCell ref="E30:H30"/>
    <mergeCell ref="I30:O30"/>
    <mergeCell ref="P30:S30"/>
    <mergeCell ref="A31:D31"/>
    <mergeCell ref="E31:H31"/>
    <mergeCell ref="I31:O31"/>
    <mergeCell ref="P31:S31"/>
    <mergeCell ref="A28:D28"/>
    <mergeCell ref="E28:H28"/>
    <mergeCell ref="I28:O28"/>
    <mergeCell ref="P28:S28"/>
    <mergeCell ref="A29:D29"/>
    <mergeCell ref="E29:H29"/>
    <mergeCell ref="I29:O29"/>
    <mergeCell ref="P29:S29"/>
    <mergeCell ref="A26:D26"/>
    <mergeCell ref="E26:H26"/>
    <mergeCell ref="I26:O26"/>
    <mergeCell ref="P26:S26"/>
    <mergeCell ref="A27:D27"/>
    <mergeCell ref="E27:H27"/>
    <mergeCell ref="I27:O27"/>
    <mergeCell ref="P27:S27"/>
    <mergeCell ref="A24:D24"/>
    <mergeCell ref="E24:H24"/>
    <mergeCell ref="I24:O24"/>
    <mergeCell ref="P24:S24"/>
    <mergeCell ref="A25:D25"/>
    <mergeCell ref="E25:H25"/>
    <mergeCell ref="I25:O25"/>
    <mergeCell ref="P25:S25"/>
    <mergeCell ref="A22:D22"/>
    <mergeCell ref="E22:H22"/>
    <mergeCell ref="I22:O22"/>
    <mergeCell ref="P22:S22"/>
    <mergeCell ref="A23:D23"/>
    <mergeCell ref="E23:H23"/>
    <mergeCell ref="I23:O23"/>
    <mergeCell ref="P23:S23"/>
    <mergeCell ref="A20:D20"/>
    <mergeCell ref="E20:H20"/>
    <mergeCell ref="I20:O20"/>
    <mergeCell ref="P20:S20"/>
    <mergeCell ref="A21:D21"/>
    <mergeCell ref="E21:H21"/>
    <mergeCell ref="I21:O21"/>
    <mergeCell ref="P21:S21"/>
    <mergeCell ref="A18:D18"/>
    <mergeCell ref="E18:H18"/>
    <mergeCell ref="I18:O18"/>
    <mergeCell ref="P18:S18"/>
    <mergeCell ref="A19:D19"/>
    <mergeCell ref="E19:H19"/>
    <mergeCell ref="I19:O19"/>
    <mergeCell ref="P19:S19"/>
    <mergeCell ref="G15:J15"/>
    <mergeCell ref="L15:N15"/>
    <mergeCell ref="A16:S16"/>
    <mergeCell ref="A17:D17"/>
    <mergeCell ref="E17:H17"/>
    <mergeCell ref="I17:O17"/>
    <mergeCell ref="P17:S17"/>
    <mergeCell ref="G9:K10"/>
    <mergeCell ref="L9:O10"/>
    <mergeCell ref="C11:E11"/>
    <mergeCell ref="G11:J11"/>
    <mergeCell ref="L11:N11"/>
    <mergeCell ref="C12:F12"/>
    <mergeCell ref="G12:K12"/>
    <mergeCell ref="L12:O12"/>
    <mergeCell ref="P12:S15"/>
    <mergeCell ref="C13:F13"/>
    <mergeCell ref="G14:K14"/>
    <mergeCell ref="L13:O13"/>
    <mergeCell ref="C14:F14"/>
    <mergeCell ref="L14:O14"/>
    <mergeCell ref="G13:K13"/>
    <mergeCell ref="A2:S2"/>
    <mergeCell ref="A4:B15"/>
    <mergeCell ref="C4:F4"/>
    <mergeCell ref="G4:K4"/>
    <mergeCell ref="L4:O4"/>
    <mergeCell ref="P4:S4"/>
    <mergeCell ref="C5:F5"/>
    <mergeCell ref="G5:K5"/>
    <mergeCell ref="L5:O5"/>
    <mergeCell ref="P5:S5"/>
    <mergeCell ref="C6:F6"/>
    <mergeCell ref="G6:K6"/>
    <mergeCell ref="L6:O6"/>
    <mergeCell ref="P6:S6"/>
    <mergeCell ref="C7:E7"/>
    <mergeCell ref="G7:J7"/>
    <mergeCell ref="L7:N7"/>
    <mergeCell ref="P7:R7"/>
    <mergeCell ref="C8:F8"/>
    <mergeCell ref="G8:K8"/>
    <mergeCell ref="L8:O8"/>
    <mergeCell ref="P8:S11"/>
    <mergeCell ref="C9:F10"/>
    <mergeCell ref="C15:E15"/>
  </mergeCells>
  <phoneticPr fontId="4"/>
  <printOptions horizontalCentered="1"/>
  <pageMargins left="0.59055118110236227" right="0.59055118110236227" top="0.78740157480314965" bottom="0.78740157480314965" header="0.51181102362204722" footer="0.51181102362204722"/>
  <pageSetup paperSize="9" scale="87" orientation="portrait" r:id="rId1"/>
  <headerFooter alignWithMargins="0">
    <oddFooter>&amp;L&amp;10as2020a3&amp;C&amp;P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3"/>
  <sheetViews>
    <sheetView view="pageBreakPreview" zoomScale="90" zoomScaleNormal="85" zoomScaleSheetLayoutView="90" workbookViewId="0"/>
  </sheetViews>
  <sheetFormatPr defaultColWidth="9" defaultRowHeight="13.2" x14ac:dyDescent="0.2"/>
  <cols>
    <col min="1" max="1" width="2.88671875" style="142" customWidth="1"/>
    <col min="2" max="2" width="3.88671875" style="142" customWidth="1"/>
    <col min="3" max="3" width="14" style="142" customWidth="1"/>
    <col min="4" max="4" width="18.88671875" style="142" customWidth="1"/>
    <col min="5" max="5" width="18.109375" style="142" customWidth="1"/>
    <col min="6" max="6" width="5.33203125" style="142" customWidth="1"/>
    <col min="7" max="7" width="9.88671875" style="142" customWidth="1"/>
    <col min="8" max="8" width="4.88671875" style="142" customWidth="1"/>
    <col min="9" max="9" width="10.88671875" style="142" customWidth="1"/>
    <col min="10" max="10" width="4.88671875" style="142" customWidth="1"/>
    <col min="11" max="11" width="9.109375" style="142" customWidth="1"/>
    <col min="12" max="23" width="8.44140625" style="142" customWidth="1"/>
    <col min="24" max="24" width="6" style="142" customWidth="1"/>
    <col min="25" max="16384" width="9" style="142"/>
  </cols>
  <sheetData>
    <row r="1" spans="1:14" ht="15" customHeight="1" x14ac:dyDescent="0.2">
      <c r="A1" s="142" t="s">
        <v>193</v>
      </c>
    </row>
    <row r="2" spans="1:14" ht="15" customHeight="1" x14ac:dyDescent="0.2">
      <c r="A2" s="674" t="s">
        <v>357</v>
      </c>
      <c r="B2" s="674"/>
      <c r="C2" s="674"/>
      <c r="D2" s="674"/>
      <c r="E2" s="674"/>
      <c r="F2" s="674"/>
      <c r="G2" s="674"/>
      <c r="H2" s="674"/>
      <c r="I2" s="674"/>
      <c r="J2" s="674"/>
      <c r="K2" s="674"/>
      <c r="L2" s="674"/>
      <c r="M2" s="674"/>
      <c r="N2" s="674"/>
    </row>
    <row r="3" spans="1:14" ht="15" customHeight="1" x14ac:dyDescent="0.2">
      <c r="A3" s="28"/>
      <c r="B3" s="28"/>
      <c r="C3" s="28"/>
      <c r="D3" s="28"/>
      <c r="E3" s="28"/>
      <c r="F3" s="28"/>
      <c r="G3" s="28"/>
      <c r="H3" s="28"/>
      <c r="I3" s="28"/>
      <c r="J3" s="28"/>
      <c r="K3" s="28"/>
      <c r="L3" s="28"/>
      <c r="M3" s="28"/>
      <c r="N3" s="28"/>
    </row>
    <row r="4" spans="1:14" ht="15" customHeight="1" x14ac:dyDescent="0.2">
      <c r="A4" s="29"/>
      <c r="B4" s="675" t="s">
        <v>6</v>
      </c>
      <c r="C4" s="678" t="s">
        <v>358</v>
      </c>
      <c r="D4" s="679"/>
      <c r="E4" s="679"/>
      <c r="F4" s="680"/>
      <c r="G4" s="687"/>
      <c r="H4" s="688"/>
      <c r="I4" s="688"/>
      <c r="J4" s="688"/>
      <c r="K4" s="688"/>
      <c r="L4" s="688"/>
      <c r="M4" s="688"/>
      <c r="N4" s="689"/>
    </row>
    <row r="5" spans="1:14" ht="15" customHeight="1" x14ac:dyDescent="0.2">
      <c r="A5" s="29"/>
      <c r="B5" s="676"/>
      <c r="C5" s="681"/>
      <c r="D5" s="682"/>
      <c r="E5" s="682"/>
      <c r="F5" s="683"/>
      <c r="G5" s="695">
        <f>ROUNDDOWN((G9+G15),0)</f>
        <v>0</v>
      </c>
      <c r="H5" s="696"/>
      <c r="I5" s="696"/>
      <c r="J5" s="690" t="s">
        <v>7</v>
      </c>
      <c r="K5" s="690"/>
      <c r="L5" s="690"/>
      <c r="M5" s="690"/>
      <c r="N5" s="691"/>
    </row>
    <row r="6" spans="1:14" ht="15" customHeight="1" x14ac:dyDescent="0.2">
      <c r="A6" s="29"/>
      <c r="B6" s="677"/>
      <c r="C6" s="684"/>
      <c r="D6" s="685"/>
      <c r="E6" s="685"/>
      <c r="F6" s="686"/>
      <c r="G6" s="692"/>
      <c r="H6" s="693"/>
      <c r="I6" s="693"/>
      <c r="J6" s="693"/>
      <c r="K6" s="693"/>
      <c r="L6" s="693"/>
      <c r="M6" s="693"/>
      <c r="N6" s="694"/>
    </row>
    <row r="7" spans="1:14" ht="15" customHeight="1" x14ac:dyDescent="0.2">
      <c r="A7" s="29"/>
      <c r="B7" s="147"/>
      <c r="C7" s="29"/>
      <c r="D7" s="30" t="s">
        <v>99</v>
      </c>
      <c r="E7" s="30"/>
      <c r="F7" s="31" t="s">
        <v>100</v>
      </c>
      <c r="G7" s="29"/>
      <c r="H7" s="29"/>
      <c r="I7" s="29"/>
      <c r="J7" s="29"/>
      <c r="K7" s="29"/>
      <c r="L7" s="29"/>
      <c r="M7" s="29"/>
      <c r="N7" s="29"/>
    </row>
    <row r="8" spans="1:14" ht="15" customHeight="1" x14ac:dyDescent="0.2">
      <c r="A8" s="28"/>
      <c r="B8" s="697" t="s">
        <v>8</v>
      </c>
      <c r="C8" s="700" t="s">
        <v>359</v>
      </c>
      <c r="D8" s="679"/>
      <c r="E8" s="679"/>
      <c r="F8" s="680"/>
      <c r="G8" s="687"/>
      <c r="H8" s="688"/>
      <c r="I8" s="688"/>
      <c r="J8" s="688"/>
      <c r="K8" s="688"/>
      <c r="L8" s="688"/>
      <c r="M8" s="688"/>
      <c r="N8" s="689"/>
    </row>
    <row r="9" spans="1:14" ht="15" customHeight="1" x14ac:dyDescent="0.2">
      <c r="A9" s="28"/>
      <c r="B9" s="698"/>
      <c r="C9" s="701"/>
      <c r="D9" s="701"/>
      <c r="E9" s="701"/>
      <c r="F9" s="683"/>
      <c r="G9" s="715">
        <f>ROUNDDOWN(SUM(G11:H12),1)</f>
        <v>0</v>
      </c>
      <c r="H9" s="696"/>
      <c r="I9" s="696"/>
      <c r="J9" s="690" t="s">
        <v>7</v>
      </c>
      <c r="K9" s="690"/>
      <c r="L9" s="690"/>
      <c r="M9" s="690"/>
      <c r="N9" s="691"/>
    </row>
    <row r="10" spans="1:14" ht="15" customHeight="1" x14ac:dyDescent="0.2">
      <c r="A10" s="28"/>
      <c r="B10" s="698"/>
      <c r="C10" s="701"/>
      <c r="D10" s="701"/>
      <c r="E10" s="701"/>
      <c r="F10" s="683"/>
      <c r="G10" s="702"/>
      <c r="H10" s="703"/>
      <c r="I10" s="703"/>
      <c r="J10" s="703"/>
      <c r="K10" s="703"/>
      <c r="L10" s="703"/>
      <c r="M10" s="703"/>
      <c r="N10" s="704"/>
    </row>
    <row r="11" spans="1:14" ht="29.25" customHeight="1" x14ac:dyDescent="0.2">
      <c r="A11" s="28"/>
      <c r="B11" s="698"/>
      <c r="C11" s="705" t="s">
        <v>22</v>
      </c>
      <c r="D11" s="707" t="s">
        <v>285</v>
      </c>
      <c r="E11" s="707"/>
      <c r="F11" s="708"/>
      <c r="G11" s="709"/>
      <c r="H11" s="710"/>
      <c r="I11" s="710"/>
      <c r="J11" s="711" t="s">
        <v>7</v>
      </c>
      <c r="K11" s="711"/>
      <c r="L11" s="711"/>
      <c r="M11" s="711"/>
      <c r="N11" s="712"/>
    </row>
    <row r="12" spans="1:14" ht="29.25" customHeight="1" x14ac:dyDescent="0.2">
      <c r="A12" s="28"/>
      <c r="B12" s="699"/>
      <c r="C12" s="706"/>
      <c r="D12" s="713" t="s">
        <v>184</v>
      </c>
      <c r="E12" s="713"/>
      <c r="F12" s="714"/>
      <c r="G12" s="716"/>
      <c r="H12" s="717"/>
      <c r="I12" s="717"/>
      <c r="J12" s="718" t="s">
        <v>7</v>
      </c>
      <c r="K12" s="718"/>
      <c r="L12" s="718"/>
      <c r="M12" s="718"/>
      <c r="N12" s="719"/>
    </row>
    <row r="13" spans="1:14" ht="15" customHeight="1" x14ac:dyDescent="0.2">
      <c r="B13" s="192"/>
      <c r="C13" s="144"/>
      <c r="F13" s="27" t="s">
        <v>9</v>
      </c>
      <c r="G13" s="144"/>
      <c r="I13" s="45"/>
      <c r="N13" s="144"/>
    </row>
    <row r="14" spans="1:14" ht="15" customHeight="1" x14ac:dyDescent="0.2">
      <c r="B14" s="428" t="s">
        <v>10</v>
      </c>
      <c r="C14" s="700" t="s">
        <v>360</v>
      </c>
      <c r="D14" s="679"/>
      <c r="E14" s="679"/>
      <c r="F14" s="680"/>
      <c r="G14" s="739"/>
      <c r="H14" s="740"/>
      <c r="I14" s="740"/>
      <c r="J14" s="740"/>
      <c r="K14" s="740"/>
      <c r="L14" s="740"/>
      <c r="M14" s="740"/>
      <c r="N14" s="741"/>
    </row>
    <row r="15" spans="1:14" ht="15" customHeight="1" x14ac:dyDescent="0.2">
      <c r="B15" s="429"/>
      <c r="C15" s="682"/>
      <c r="D15" s="682"/>
      <c r="E15" s="682"/>
      <c r="F15" s="683"/>
      <c r="G15" s="715">
        <f>ROUNDDOWN(SUM(G17:H18),1)</f>
        <v>0</v>
      </c>
      <c r="H15" s="742"/>
      <c r="I15" s="742"/>
      <c r="J15" s="743" t="s">
        <v>7</v>
      </c>
      <c r="K15" s="743"/>
      <c r="L15" s="743"/>
      <c r="M15" s="743"/>
      <c r="N15" s="744"/>
    </row>
    <row r="16" spans="1:14" ht="15" customHeight="1" x14ac:dyDescent="0.2">
      <c r="B16" s="429"/>
      <c r="C16" s="682"/>
      <c r="D16" s="682"/>
      <c r="E16" s="682"/>
      <c r="F16" s="683"/>
      <c r="G16" s="745"/>
      <c r="H16" s="746"/>
      <c r="I16" s="746"/>
      <c r="J16" s="746"/>
      <c r="K16" s="746"/>
      <c r="L16" s="746"/>
      <c r="M16" s="746"/>
      <c r="N16" s="747"/>
    </row>
    <row r="17" spans="1:26" ht="29.25" customHeight="1" x14ac:dyDescent="0.2">
      <c r="B17" s="429"/>
      <c r="C17" s="748" t="s">
        <v>22</v>
      </c>
      <c r="D17" s="750" t="s">
        <v>186</v>
      </c>
      <c r="E17" s="750"/>
      <c r="F17" s="751"/>
      <c r="G17" s="752"/>
      <c r="H17" s="753"/>
      <c r="I17" s="753"/>
      <c r="J17" s="754" t="s">
        <v>7</v>
      </c>
      <c r="K17" s="754"/>
      <c r="L17" s="754"/>
      <c r="M17" s="754"/>
      <c r="N17" s="755"/>
    </row>
    <row r="18" spans="1:26" ht="29.25" customHeight="1" x14ac:dyDescent="0.2">
      <c r="B18" s="430"/>
      <c r="C18" s="749"/>
      <c r="D18" s="761" t="s">
        <v>187</v>
      </c>
      <c r="E18" s="762"/>
      <c r="F18" s="763"/>
      <c r="G18" s="764"/>
      <c r="H18" s="765"/>
      <c r="I18" s="765"/>
      <c r="J18" s="422" t="s">
        <v>7</v>
      </c>
      <c r="K18" s="422"/>
      <c r="L18" s="422"/>
      <c r="M18" s="422"/>
      <c r="N18" s="766"/>
    </row>
    <row r="19" spans="1:26" ht="15" customHeight="1" x14ac:dyDescent="0.2">
      <c r="A19" s="28"/>
      <c r="B19" s="28" t="s">
        <v>325</v>
      </c>
      <c r="C19" s="28"/>
      <c r="D19" s="28"/>
      <c r="E19" s="28"/>
      <c r="F19" s="28"/>
      <c r="G19" s="29"/>
      <c r="H19" s="28"/>
      <c r="I19" s="28"/>
      <c r="J19" s="28"/>
      <c r="K19" s="28"/>
      <c r="L19" s="28"/>
      <c r="M19" s="28"/>
      <c r="N19" s="28"/>
    </row>
    <row r="20" spans="1:26" ht="15" customHeight="1" x14ac:dyDescent="0.2">
      <c r="A20" s="28"/>
      <c r="B20" s="10" t="s">
        <v>319</v>
      </c>
      <c r="C20" s="28"/>
      <c r="D20" s="28"/>
      <c r="E20" s="28"/>
      <c r="F20" s="28"/>
      <c r="G20" s="28"/>
      <c r="H20" s="28"/>
      <c r="I20" s="28"/>
      <c r="J20" s="28"/>
      <c r="K20" s="28"/>
      <c r="L20" s="28"/>
      <c r="M20" s="28"/>
      <c r="N20" s="28"/>
    </row>
    <row r="21" spans="1:26" ht="15" customHeight="1" x14ac:dyDescent="0.2">
      <c r="A21" s="28"/>
      <c r="B21" s="10"/>
      <c r="C21" s="28"/>
      <c r="D21" s="28"/>
      <c r="E21" s="28"/>
      <c r="F21" s="28"/>
      <c r="G21" s="28"/>
      <c r="H21" s="28"/>
      <c r="I21" s="28"/>
      <c r="J21" s="28"/>
      <c r="K21" s="28"/>
      <c r="L21" s="28"/>
      <c r="M21" s="28"/>
      <c r="N21" s="28"/>
    </row>
    <row r="22" spans="1:26" ht="15" customHeight="1" x14ac:dyDescent="0.2">
      <c r="A22" s="28" t="s">
        <v>124</v>
      </c>
      <c r="B22" s="28"/>
      <c r="C22" s="28"/>
      <c r="D22" s="28"/>
      <c r="E22" s="28"/>
      <c r="F22" s="28"/>
      <c r="G22" s="28"/>
      <c r="H22" s="28"/>
      <c r="I22" s="28"/>
      <c r="J22" s="28"/>
      <c r="K22" s="28"/>
      <c r="L22" s="28"/>
      <c r="M22" s="28"/>
      <c r="N22" s="28"/>
    </row>
    <row r="23" spans="1:26" x14ac:dyDescent="0.2">
      <c r="A23" s="29"/>
      <c r="B23" s="756" t="s">
        <v>361</v>
      </c>
      <c r="C23" s="757"/>
      <c r="D23" s="757"/>
      <c r="E23" s="757"/>
      <c r="F23" s="757"/>
      <c r="G23" s="757"/>
      <c r="H23" s="757"/>
      <c r="I23" s="757"/>
      <c r="J23" s="757"/>
      <c r="K23" s="757"/>
      <c r="L23" s="757"/>
      <c r="M23" s="757"/>
      <c r="N23" s="757"/>
      <c r="O23" s="700"/>
      <c r="P23" s="700"/>
      <c r="Q23" s="700"/>
      <c r="R23" s="700"/>
      <c r="S23" s="700"/>
      <c r="T23" s="700"/>
      <c r="U23" s="700"/>
      <c r="V23" s="700"/>
      <c r="W23" s="700"/>
      <c r="X23" s="141"/>
    </row>
    <row r="24" spans="1:26" ht="15" customHeight="1" x14ac:dyDescent="0.2">
      <c r="A24" s="29"/>
      <c r="B24" s="758" t="s">
        <v>102</v>
      </c>
      <c r="C24" s="759"/>
      <c r="D24" s="759"/>
      <c r="E24" s="759"/>
      <c r="F24" s="759"/>
      <c r="G24" s="759"/>
      <c r="H24" s="759"/>
      <c r="I24" s="759"/>
      <c r="J24" s="759"/>
      <c r="K24" s="759"/>
      <c r="L24" s="759"/>
      <c r="M24" s="759"/>
      <c r="N24" s="759"/>
      <c r="O24" s="760"/>
      <c r="P24" s="760"/>
      <c r="Q24" s="760"/>
      <c r="R24" s="760"/>
      <c r="S24" s="760"/>
      <c r="T24" s="760"/>
      <c r="U24" s="760"/>
      <c r="V24" s="760"/>
      <c r="W24" s="760"/>
      <c r="X24" s="143"/>
    </row>
    <row r="25" spans="1:26" ht="121.5" customHeight="1" x14ac:dyDescent="0.2">
      <c r="A25" s="29"/>
      <c r="B25" s="736" t="s">
        <v>418</v>
      </c>
      <c r="C25" s="737"/>
      <c r="D25" s="737"/>
      <c r="E25" s="737"/>
      <c r="F25" s="737"/>
      <c r="G25" s="737"/>
      <c r="H25" s="737"/>
      <c r="I25" s="737"/>
      <c r="J25" s="737"/>
      <c r="K25" s="737"/>
      <c r="L25" s="737"/>
      <c r="M25" s="737"/>
      <c r="N25" s="737"/>
      <c r="O25" s="427"/>
      <c r="P25" s="427"/>
      <c r="Q25" s="427"/>
      <c r="R25" s="427"/>
      <c r="S25" s="427"/>
      <c r="T25" s="427"/>
      <c r="U25" s="427"/>
      <c r="V25" s="427"/>
      <c r="W25" s="427"/>
      <c r="X25" s="738"/>
    </row>
    <row r="26" spans="1:26" ht="15" customHeight="1" x14ac:dyDescent="0.2">
      <c r="A26" s="29"/>
      <c r="B26" s="720" t="s">
        <v>285</v>
      </c>
      <c r="C26" s="721"/>
      <c r="D26" s="721"/>
      <c r="E26" s="721"/>
      <c r="F26" s="721"/>
      <c r="G26" s="721"/>
      <c r="H26" s="721"/>
      <c r="I26" s="721"/>
      <c r="J26" s="721"/>
      <c r="K26" s="721"/>
      <c r="L26" s="721"/>
      <c r="M26" s="721"/>
      <c r="N26" s="721"/>
      <c r="O26" s="721"/>
      <c r="P26" s="721"/>
      <c r="Q26" s="721"/>
      <c r="R26" s="721"/>
      <c r="S26" s="721"/>
      <c r="T26" s="721"/>
      <c r="U26" s="721"/>
      <c r="V26" s="721"/>
      <c r="W26" s="721"/>
      <c r="X26" s="670"/>
    </row>
    <row r="27" spans="1:26" ht="36.75" customHeight="1" x14ac:dyDescent="0.2">
      <c r="A27" s="29"/>
      <c r="B27" s="722" t="s">
        <v>4</v>
      </c>
      <c r="C27" s="723" t="s">
        <v>172</v>
      </c>
      <c r="D27" s="723" t="s">
        <v>65</v>
      </c>
      <c r="E27" s="723" t="s">
        <v>66</v>
      </c>
      <c r="F27" s="723" t="s">
        <v>97</v>
      </c>
      <c r="G27" s="725" t="s">
        <v>104</v>
      </c>
      <c r="H27" s="723" t="s">
        <v>98</v>
      </c>
      <c r="I27" s="723" t="s">
        <v>101</v>
      </c>
      <c r="J27" s="723" t="s">
        <v>98</v>
      </c>
      <c r="K27" s="726" t="s">
        <v>173</v>
      </c>
      <c r="L27" s="728" t="s">
        <v>174</v>
      </c>
      <c r="M27" s="729"/>
      <c r="N27" s="729"/>
      <c r="O27" s="729"/>
      <c r="P27" s="729"/>
      <c r="Q27" s="730"/>
      <c r="R27" s="731" t="s">
        <v>175</v>
      </c>
      <c r="S27" s="732"/>
      <c r="T27" s="732"/>
      <c r="U27" s="732"/>
      <c r="V27" s="732"/>
      <c r="W27" s="733"/>
      <c r="X27" s="734" t="s">
        <v>176</v>
      </c>
    </row>
    <row r="28" spans="1:26" ht="36.75" customHeight="1" x14ac:dyDescent="0.2">
      <c r="A28" s="29"/>
      <c r="B28" s="371"/>
      <c r="C28" s="724"/>
      <c r="D28" s="724"/>
      <c r="E28" s="724"/>
      <c r="F28" s="724"/>
      <c r="G28" s="724"/>
      <c r="H28" s="724"/>
      <c r="I28" s="724"/>
      <c r="J28" s="724"/>
      <c r="K28" s="727"/>
      <c r="L28" s="46" t="s">
        <v>177</v>
      </c>
      <c r="M28" s="47" t="s">
        <v>178</v>
      </c>
      <c r="N28" s="47" t="s">
        <v>98</v>
      </c>
      <c r="O28" s="46" t="s">
        <v>179</v>
      </c>
      <c r="P28" s="47" t="s">
        <v>178</v>
      </c>
      <c r="Q28" s="47" t="s">
        <v>98</v>
      </c>
      <c r="R28" s="146" t="s">
        <v>177</v>
      </c>
      <c r="S28" s="48" t="s">
        <v>178</v>
      </c>
      <c r="T28" s="48" t="s">
        <v>98</v>
      </c>
      <c r="U28" s="146" t="s">
        <v>179</v>
      </c>
      <c r="V28" s="48" t="s">
        <v>178</v>
      </c>
      <c r="W28" s="48" t="s">
        <v>98</v>
      </c>
      <c r="X28" s="735"/>
    </row>
    <row r="29" spans="1:26" ht="15" customHeight="1" x14ac:dyDescent="0.2">
      <c r="A29" s="29"/>
      <c r="B29" s="32">
        <v>1</v>
      </c>
      <c r="C29" s="214">
        <f>別添1別紙4!$E$15</f>
        <v>0</v>
      </c>
      <c r="D29" s="215">
        <f>別添1別紙4!$E$21</f>
        <v>0</v>
      </c>
      <c r="E29" s="215">
        <f>別添1別紙4!$E$22</f>
        <v>0</v>
      </c>
      <c r="F29" s="33"/>
      <c r="G29" s="215">
        <f>別添1別紙4!$E$18</f>
        <v>0</v>
      </c>
      <c r="H29" s="215">
        <f>別添1別紙4!$E$19</f>
        <v>0</v>
      </c>
      <c r="I29" s="33"/>
      <c r="J29" s="33"/>
      <c r="K29" s="33"/>
      <c r="L29" s="33"/>
      <c r="M29" s="33"/>
      <c r="N29" s="33"/>
      <c r="O29" s="33"/>
      <c r="P29" s="33"/>
      <c r="Q29" s="33"/>
      <c r="R29" s="33"/>
      <c r="S29" s="33"/>
      <c r="T29" s="33"/>
      <c r="U29" s="33"/>
      <c r="V29" s="33"/>
      <c r="W29" s="33"/>
      <c r="X29" s="33"/>
      <c r="Y29" s="34"/>
      <c r="Z29" s="34"/>
    </row>
    <row r="30" spans="1:26" ht="15" customHeight="1" x14ac:dyDescent="0.2">
      <c r="A30" s="29"/>
      <c r="B30" s="32">
        <f>B29+1</f>
        <v>2</v>
      </c>
      <c r="C30" s="214">
        <f>別添1別紙4!$E$25</f>
        <v>0</v>
      </c>
      <c r="D30" s="215">
        <f>別添1別紙4!$E$31</f>
        <v>0</v>
      </c>
      <c r="E30" s="215">
        <f>別添1別紙4!$E$32</f>
        <v>0</v>
      </c>
      <c r="F30" s="33"/>
      <c r="G30" s="215">
        <f>別添1別紙4!$E$28</f>
        <v>0</v>
      </c>
      <c r="H30" s="215">
        <f>別添1別紙4!$E$29</f>
        <v>0</v>
      </c>
      <c r="I30" s="33"/>
      <c r="J30" s="33"/>
      <c r="K30" s="33"/>
      <c r="L30" s="33"/>
      <c r="M30" s="33"/>
      <c r="N30" s="33"/>
      <c r="O30" s="200"/>
      <c r="P30" s="200"/>
      <c r="Q30" s="200"/>
      <c r="R30" s="200"/>
      <c r="S30" s="200"/>
      <c r="T30" s="200"/>
      <c r="U30" s="200"/>
      <c r="V30" s="200"/>
      <c r="W30" s="200"/>
      <c r="X30" s="200"/>
    </row>
    <row r="31" spans="1:26" ht="15" customHeight="1" x14ac:dyDescent="0.2">
      <c r="A31" s="29"/>
      <c r="B31" s="32">
        <f t="shared" ref="B31:B38" si="0">B30+1</f>
        <v>3</v>
      </c>
      <c r="C31" s="214">
        <f>別添1別紙4!$E$35</f>
        <v>0</v>
      </c>
      <c r="D31" s="215">
        <f>別添1別紙4!$E$41</f>
        <v>0</v>
      </c>
      <c r="E31" s="215">
        <f>別添1別紙4!$E$42</f>
        <v>0</v>
      </c>
      <c r="F31" s="33"/>
      <c r="G31" s="215">
        <f>別添1別紙4!$E$38</f>
        <v>0</v>
      </c>
      <c r="H31" s="215">
        <f>別添1別紙4!$E$39</f>
        <v>0</v>
      </c>
      <c r="I31" s="33"/>
      <c r="J31" s="33"/>
      <c r="K31" s="33"/>
      <c r="L31" s="33"/>
      <c r="M31" s="33"/>
      <c r="N31" s="33"/>
      <c r="O31" s="200"/>
      <c r="P31" s="200"/>
      <c r="Q31" s="200"/>
      <c r="R31" s="200"/>
      <c r="S31" s="200"/>
      <c r="T31" s="200"/>
      <c r="U31" s="200"/>
      <c r="V31" s="200"/>
      <c r="W31" s="200"/>
      <c r="X31" s="200"/>
    </row>
    <row r="32" spans="1:26" ht="15" customHeight="1" x14ac:dyDescent="0.2">
      <c r="A32" s="29"/>
      <c r="B32" s="32">
        <f t="shared" si="0"/>
        <v>4</v>
      </c>
      <c r="C32" s="214">
        <f>別添1別紙4!$E$45</f>
        <v>0</v>
      </c>
      <c r="D32" s="215">
        <f>別添1別紙4!$E$51</f>
        <v>0</v>
      </c>
      <c r="E32" s="215">
        <f>別添1別紙4!$E$52</f>
        <v>0</v>
      </c>
      <c r="F32" s="33"/>
      <c r="G32" s="215">
        <f>別添1別紙4!$E$48</f>
        <v>0</v>
      </c>
      <c r="H32" s="215">
        <f>別添1別紙4!$E$49</f>
        <v>0</v>
      </c>
      <c r="I32" s="33"/>
      <c r="J32" s="33"/>
      <c r="K32" s="33"/>
      <c r="L32" s="33"/>
      <c r="M32" s="33"/>
      <c r="N32" s="33"/>
      <c r="O32" s="200"/>
      <c r="P32" s="200"/>
      <c r="Q32" s="200"/>
      <c r="R32" s="200"/>
      <c r="S32" s="200"/>
      <c r="T32" s="200"/>
      <c r="U32" s="200"/>
      <c r="V32" s="200"/>
      <c r="W32" s="200"/>
      <c r="X32" s="200"/>
    </row>
    <row r="33" spans="1:24" ht="15" customHeight="1" x14ac:dyDescent="0.2">
      <c r="A33" s="29"/>
      <c r="B33" s="32">
        <f t="shared" si="0"/>
        <v>5</v>
      </c>
      <c r="C33" s="214">
        <f>別添1別紙4!$E$55</f>
        <v>0</v>
      </c>
      <c r="D33" s="215">
        <f>別添1別紙4!$E$61</f>
        <v>0</v>
      </c>
      <c r="E33" s="215">
        <f>別添1別紙4!$E$62</f>
        <v>0</v>
      </c>
      <c r="F33" s="33"/>
      <c r="G33" s="215">
        <f>別添1別紙4!$E$58</f>
        <v>0</v>
      </c>
      <c r="H33" s="215">
        <f>別添1別紙4!$E$59</f>
        <v>0</v>
      </c>
      <c r="I33" s="33"/>
      <c r="J33" s="33"/>
      <c r="K33" s="33"/>
      <c r="L33" s="33"/>
      <c r="M33" s="33"/>
      <c r="N33" s="33"/>
      <c r="O33" s="200"/>
      <c r="P33" s="200"/>
      <c r="Q33" s="200"/>
      <c r="R33" s="200"/>
      <c r="S33" s="200"/>
      <c r="T33" s="200"/>
      <c r="U33" s="200"/>
      <c r="V33" s="200"/>
      <c r="W33" s="200"/>
      <c r="X33" s="200"/>
    </row>
    <row r="34" spans="1:24" ht="15" customHeight="1" x14ac:dyDescent="0.2">
      <c r="A34" s="29"/>
      <c r="B34" s="32">
        <f t="shared" si="0"/>
        <v>6</v>
      </c>
      <c r="C34" s="214">
        <f>別添1別紙4!$E$65</f>
        <v>0</v>
      </c>
      <c r="D34" s="215">
        <f>別添1別紙4!$E$71</f>
        <v>0</v>
      </c>
      <c r="E34" s="215">
        <f>別添1別紙4!$E$72</f>
        <v>0</v>
      </c>
      <c r="F34" s="33"/>
      <c r="G34" s="215">
        <f>別添1別紙4!$E$68</f>
        <v>0</v>
      </c>
      <c r="H34" s="215">
        <f>別添1別紙4!$E$69</f>
        <v>0</v>
      </c>
      <c r="I34" s="33"/>
      <c r="J34" s="33"/>
      <c r="K34" s="33"/>
      <c r="L34" s="33"/>
      <c r="M34" s="33"/>
      <c r="N34" s="33"/>
      <c r="O34" s="200"/>
      <c r="P34" s="200"/>
      <c r="Q34" s="200"/>
      <c r="R34" s="200"/>
      <c r="S34" s="200"/>
      <c r="T34" s="200"/>
      <c r="U34" s="200"/>
      <c r="V34" s="200"/>
      <c r="W34" s="200"/>
      <c r="X34" s="200"/>
    </row>
    <row r="35" spans="1:24" ht="15" customHeight="1" x14ac:dyDescent="0.2">
      <c r="A35" s="29"/>
      <c r="B35" s="32">
        <f t="shared" si="0"/>
        <v>7</v>
      </c>
      <c r="C35" s="214">
        <f>別添1別紙4!$E$75</f>
        <v>0</v>
      </c>
      <c r="D35" s="215">
        <f>別添1別紙4!$E$81</f>
        <v>0</v>
      </c>
      <c r="E35" s="215">
        <f>別添1別紙4!$E$82</f>
        <v>0</v>
      </c>
      <c r="F35" s="33"/>
      <c r="G35" s="215">
        <f>別添1別紙4!$E$78</f>
        <v>0</v>
      </c>
      <c r="H35" s="215">
        <f>別添1別紙4!$E$79</f>
        <v>0</v>
      </c>
      <c r="I35" s="33"/>
      <c r="J35" s="33"/>
      <c r="K35" s="33"/>
      <c r="L35" s="33"/>
      <c r="M35" s="33"/>
      <c r="N35" s="33"/>
      <c r="O35" s="200"/>
      <c r="P35" s="200"/>
      <c r="Q35" s="200"/>
      <c r="R35" s="200"/>
      <c r="S35" s="200"/>
      <c r="T35" s="200"/>
      <c r="U35" s="200"/>
      <c r="V35" s="200"/>
      <c r="W35" s="200"/>
      <c r="X35" s="200"/>
    </row>
    <row r="36" spans="1:24" ht="15" customHeight="1" x14ac:dyDescent="0.2">
      <c r="A36" s="29"/>
      <c r="B36" s="32">
        <f t="shared" si="0"/>
        <v>8</v>
      </c>
      <c r="C36" s="214">
        <f>別添1別紙4!$E$85</f>
        <v>0</v>
      </c>
      <c r="D36" s="215">
        <f>別添1別紙4!$E$91</f>
        <v>0</v>
      </c>
      <c r="E36" s="215">
        <f>別添1別紙4!$E$92</f>
        <v>0</v>
      </c>
      <c r="F36" s="33"/>
      <c r="G36" s="215">
        <f>別添1別紙4!$E$88</f>
        <v>0</v>
      </c>
      <c r="H36" s="215">
        <f>別添1別紙4!$E$89</f>
        <v>0</v>
      </c>
      <c r="I36" s="33"/>
      <c r="J36" s="33"/>
      <c r="K36" s="33"/>
      <c r="L36" s="33"/>
      <c r="M36" s="33"/>
      <c r="N36" s="33"/>
      <c r="O36" s="200"/>
      <c r="P36" s="200"/>
      <c r="Q36" s="200"/>
      <c r="R36" s="200"/>
      <c r="S36" s="200"/>
      <c r="T36" s="200"/>
      <c r="U36" s="200"/>
      <c r="V36" s="200"/>
      <c r="W36" s="200"/>
      <c r="X36" s="200"/>
    </row>
    <row r="37" spans="1:24" ht="15" customHeight="1" x14ac:dyDescent="0.2">
      <c r="A37" s="29"/>
      <c r="B37" s="32">
        <f t="shared" si="0"/>
        <v>9</v>
      </c>
      <c r="C37" s="214">
        <f>別添1別紙4!$E$95</f>
        <v>0</v>
      </c>
      <c r="D37" s="215">
        <f>別添1別紙4!$E$101</f>
        <v>0</v>
      </c>
      <c r="E37" s="215">
        <f>別添1別紙4!$E$102</f>
        <v>0</v>
      </c>
      <c r="F37" s="33"/>
      <c r="G37" s="215">
        <f>別添1別紙4!$E$98</f>
        <v>0</v>
      </c>
      <c r="H37" s="215">
        <f>別添1別紙4!$E$99</f>
        <v>0</v>
      </c>
      <c r="I37" s="33"/>
      <c r="J37" s="33"/>
      <c r="K37" s="33"/>
      <c r="L37" s="33"/>
      <c r="M37" s="33"/>
      <c r="N37" s="33"/>
      <c r="O37" s="200"/>
      <c r="P37" s="200"/>
      <c r="Q37" s="200"/>
      <c r="R37" s="200"/>
      <c r="S37" s="200"/>
      <c r="T37" s="200"/>
      <c r="U37" s="200"/>
      <c r="V37" s="200"/>
      <c r="W37" s="200"/>
      <c r="X37" s="200"/>
    </row>
    <row r="38" spans="1:24" ht="15" customHeight="1" x14ac:dyDescent="0.2">
      <c r="A38" s="29"/>
      <c r="B38" s="32">
        <f t="shared" si="0"/>
        <v>10</v>
      </c>
      <c r="C38" s="214">
        <f>別添1別紙4!$E$105</f>
        <v>0</v>
      </c>
      <c r="D38" s="215">
        <f>別添1別紙4!$E$111</f>
        <v>0</v>
      </c>
      <c r="E38" s="215">
        <f>別添1別紙4!$E$112</f>
        <v>0</v>
      </c>
      <c r="F38" s="33"/>
      <c r="G38" s="215">
        <f>別添1別紙4!$E$108</f>
        <v>0</v>
      </c>
      <c r="H38" s="215">
        <f>別添1別紙4!$E$109</f>
        <v>0</v>
      </c>
      <c r="I38" s="33"/>
      <c r="J38" s="33"/>
      <c r="K38" s="33"/>
      <c r="L38" s="33"/>
      <c r="M38" s="33"/>
      <c r="N38" s="33"/>
      <c r="O38" s="200"/>
      <c r="P38" s="200"/>
      <c r="Q38" s="200"/>
      <c r="R38" s="200"/>
      <c r="S38" s="200"/>
      <c r="T38" s="200"/>
      <c r="U38" s="200"/>
      <c r="V38" s="200"/>
      <c r="W38" s="200"/>
      <c r="X38" s="200"/>
    </row>
    <row r="39" spans="1:24" ht="86.1" customHeight="1" x14ac:dyDescent="0.2">
      <c r="A39" s="29"/>
      <c r="B39" s="767" t="s">
        <v>286</v>
      </c>
      <c r="C39" s="768"/>
      <c r="D39" s="768"/>
      <c r="E39" s="768"/>
      <c r="F39" s="768"/>
      <c r="G39" s="768"/>
      <c r="H39" s="768"/>
      <c r="I39" s="768"/>
      <c r="J39" s="768"/>
      <c r="K39" s="768"/>
      <c r="L39" s="768"/>
      <c r="M39" s="768"/>
      <c r="N39" s="768"/>
      <c r="O39" s="768"/>
      <c r="P39" s="768"/>
      <c r="Q39" s="768"/>
      <c r="R39" s="768"/>
      <c r="S39" s="768"/>
      <c r="T39" s="768"/>
      <c r="U39" s="768"/>
      <c r="V39" s="768"/>
      <c r="W39" s="768"/>
      <c r="X39" s="670"/>
    </row>
    <row r="40" spans="1:24" ht="409.5" customHeight="1" x14ac:dyDescent="0.2">
      <c r="A40" s="29"/>
      <c r="B40" s="663"/>
      <c r="C40" s="664"/>
      <c r="D40" s="664"/>
      <c r="E40" s="664"/>
      <c r="F40" s="664"/>
      <c r="G40" s="664"/>
      <c r="H40" s="664"/>
      <c r="I40" s="664"/>
      <c r="J40" s="664"/>
      <c r="K40" s="664"/>
      <c r="L40" s="664"/>
      <c r="M40" s="664"/>
      <c r="N40" s="664"/>
      <c r="O40" s="664"/>
      <c r="P40" s="664"/>
      <c r="Q40" s="664"/>
      <c r="R40" s="664"/>
      <c r="S40" s="664"/>
      <c r="T40" s="664"/>
      <c r="U40" s="664"/>
      <c r="V40" s="664"/>
      <c r="W40" s="664"/>
      <c r="X40" s="665"/>
    </row>
    <row r="41" spans="1:24" ht="244.2" customHeight="1" x14ac:dyDescent="0.2">
      <c r="A41" s="29"/>
      <c r="B41" s="666"/>
      <c r="C41" s="667"/>
      <c r="D41" s="667"/>
      <c r="E41" s="667"/>
      <c r="F41" s="667"/>
      <c r="G41" s="667"/>
      <c r="H41" s="667"/>
      <c r="I41" s="667"/>
      <c r="J41" s="667"/>
      <c r="K41" s="667"/>
      <c r="L41" s="667"/>
      <c r="M41" s="667"/>
      <c r="N41" s="667"/>
      <c r="O41" s="667"/>
      <c r="P41" s="667"/>
      <c r="Q41" s="667"/>
      <c r="R41" s="667"/>
      <c r="S41" s="667"/>
      <c r="T41" s="667"/>
      <c r="U41" s="667"/>
      <c r="V41" s="667"/>
      <c r="W41" s="667"/>
      <c r="X41" s="668"/>
    </row>
    <row r="42" spans="1:24" ht="6.6" customHeight="1" x14ac:dyDescent="0.2">
      <c r="A42" s="147"/>
      <c r="B42" s="147"/>
      <c r="C42" s="147"/>
      <c r="D42" s="147"/>
      <c r="E42" s="147"/>
      <c r="F42" s="147"/>
      <c r="G42" s="147"/>
      <c r="H42" s="147"/>
      <c r="I42" s="147"/>
      <c r="J42" s="147"/>
      <c r="K42" s="147"/>
      <c r="L42" s="147"/>
      <c r="M42" s="147"/>
      <c r="N42" s="147"/>
      <c r="O42" s="145"/>
    </row>
    <row r="43" spans="1:24" ht="18" customHeight="1" x14ac:dyDescent="0.2">
      <c r="A43" s="29"/>
      <c r="B43" s="669" t="s">
        <v>184</v>
      </c>
      <c r="C43" s="391"/>
      <c r="D43" s="391"/>
      <c r="E43" s="391"/>
      <c r="F43" s="391"/>
      <c r="G43" s="391"/>
      <c r="H43" s="391"/>
      <c r="I43" s="391"/>
      <c r="J43" s="391"/>
      <c r="K43" s="391"/>
      <c r="L43" s="391"/>
      <c r="M43" s="391"/>
      <c r="N43" s="391"/>
      <c r="O43" s="391"/>
      <c r="P43" s="391"/>
      <c r="Q43" s="391"/>
      <c r="R43" s="391"/>
      <c r="S43" s="391"/>
      <c r="T43" s="391"/>
      <c r="U43" s="391"/>
      <c r="V43" s="391"/>
      <c r="W43" s="391"/>
      <c r="X43" s="670"/>
    </row>
    <row r="44" spans="1:24" ht="36" customHeight="1" x14ac:dyDescent="0.2">
      <c r="A44" s="29"/>
      <c r="B44" s="671" t="s">
        <v>363</v>
      </c>
      <c r="C44" s="672"/>
      <c r="D44" s="672"/>
      <c r="E44" s="672"/>
      <c r="F44" s="672"/>
      <c r="G44" s="672"/>
      <c r="H44" s="672"/>
      <c r="I44" s="672"/>
      <c r="J44" s="672"/>
      <c r="K44" s="672"/>
      <c r="L44" s="672"/>
      <c r="M44" s="672"/>
      <c r="N44" s="672"/>
      <c r="O44" s="672"/>
      <c r="P44" s="672"/>
      <c r="Q44" s="672"/>
      <c r="R44" s="672"/>
      <c r="S44" s="672"/>
      <c r="T44" s="672"/>
      <c r="U44" s="672"/>
      <c r="V44" s="672"/>
      <c r="W44" s="672"/>
      <c r="X44" s="673"/>
    </row>
    <row r="45" spans="1:24" ht="150" customHeight="1" x14ac:dyDescent="0.2">
      <c r="A45" s="29"/>
      <c r="B45" s="661"/>
      <c r="C45" s="380"/>
      <c r="D45" s="380"/>
      <c r="E45" s="380"/>
      <c r="F45" s="380"/>
      <c r="G45" s="380"/>
      <c r="H45" s="380"/>
      <c r="I45" s="380"/>
      <c r="J45" s="380"/>
      <c r="K45" s="380"/>
      <c r="L45" s="380"/>
      <c r="M45" s="380"/>
      <c r="N45" s="380"/>
      <c r="O45" s="380"/>
      <c r="P45" s="380"/>
      <c r="Q45" s="380"/>
      <c r="R45" s="380"/>
      <c r="S45" s="380"/>
      <c r="T45" s="380"/>
      <c r="U45" s="380"/>
      <c r="V45" s="380"/>
      <c r="W45" s="380"/>
      <c r="X45" s="662"/>
    </row>
    <row r="46" spans="1:24" ht="18" customHeight="1" x14ac:dyDescent="0.2">
      <c r="A46" s="769"/>
      <c r="B46" s="769"/>
      <c r="C46" s="769"/>
      <c r="D46" s="769"/>
      <c r="E46" s="769"/>
      <c r="F46" s="769"/>
      <c r="G46" s="769"/>
      <c r="H46" s="769"/>
      <c r="I46" s="769"/>
      <c r="J46" s="769"/>
      <c r="K46" s="769"/>
      <c r="L46" s="769"/>
      <c r="M46" s="769"/>
      <c r="N46" s="769"/>
      <c r="O46" s="145"/>
    </row>
    <row r="47" spans="1:24" ht="44.25" customHeight="1" x14ac:dyDescent="0.2">
      <c r="A47" s="29"/>
      <c r="B47" s="770" t="s">
        <v>362</v>
      </c>
      <c r="C47" s="672"/>
      <c r="D47" s="672"/>
      <c r="E47" s="672"/>
      <c r="F47" s="672"/>
      <c r="G47" s="672"/>
      <c r="H47" s="672"/>
      <c r="I47" s="672"/>
      <c r="J47" s="672"/>
      <c r="K47" s="672"/>
      <c r="L47" s="672"/>
      <c r="M47" s="672"/>
      <c r="N47" s="672"/>
      <c r="O47" s="672"/>
      <c r="P47" s="672"/>
      <c r="Q47" s="672"/>
      <c r="R47" s="672"/>
      <c r="S47" s="672"/>
      <c r="T47" s="672"/>
      <c r="U47" s="672"/>
      <c r="V47" s="672"/>
      <c r="W47" s="672"/>
      <c r="X47" s="673"/>
    </row>
    <row r="48" spans="1:24" ht="18" customHeight="1" x14ac:dyDescent="0.2">
      <c r="A48" s="29"/>
      <c r="B48" s="669" t="s">
        <v>181</v>
      </c>
      <c r="C48" s="391"/>
      <c r="D48" s="391"/>
      <c r="E48" s="391"/>
      <c r="F48" s="391"/>
      <c r="G48" s="391"/>
      <c r="H48" s="391"/>
      <c r="I48" s="391"/>
      <c r="J48" s="391"/>
      <c r="K48" s="391"/>
      <c r="L48" s="391"/>
      <c r="M48" s="391"/>
      <c r="N48" s="391"/>
      <c r="O48" s="391"/>
      <c r="P48" s="391"/>
      <c r="Q48" s="391"/>
      <c r="R48" s="391"/>
      <c r="S48" s="391"/>
      <c r="T48" s="391"/>
      <c r="U48" s="391"/>
      <c r="V48" s="391"/>
      <c r="W48" s="391"/>
      <c r="X48" s="670"/>
    </row>
    <row r="49" spans="1:24" ht="36" customHeight="1" x14ac:dyDescent="0.2">
      <c r="A49" s="29"/>
      <c r="B49" s="671" t="s">
        <v>363</v>
      </c>
      <c r="C49" s="672"/>
      <c r="D49" s="672"/>
      <c r="E49" s="672"/>
      <c r="F49" s="672"/>
      <c r="G49" s="672"/>
      <c r="H49" s="672"/>
      <c r="I49" s="672"/>
      <c r="J49" s="672"/>
      <c r="K49" s="672"/>
      <c r="L49" s="672"/>
      <c r="M49" s="672"/>
      <c r="N49" s="672"/>
      <c r="O49" s="672"/>
      <c r="P49" s="672"/>
      <c r="Q49" s="672"/>
      <c r="R49" s="672"/>
      <c r="S49" s="672"/>
      <c r="T49" s="672"/>
      <c r="U49" s="672"/>
      <c r="V49" s="672"/>
      <c r="W49" s="672"/>
      <c r="X49" s="673"/>
    </row>
    <row r="50" spans="1:24" ht="150" customHeight="1" x14ac:dyDescent="0.2">
      <c r="A50" s="29"/>
      <c r="B50" s="658"/>
      <c r="C50" s="659"/>
      <c r="D50" s="659"/>
      <c r="E50" s="659"/>
      <c r="F50" s="659"/>
      <c r="G50" s="659"/>
      <c r="H50" s="659"/>
      <c r="I50" s="659"/>
      <c r="J50" s="659"/>
      <c r="K50" s="659"/>
      <c r="L50" s="659"/>
      <c r="M50" s="659"/>
      <c r="N50" s="659"/>
      <c r="O50" s="659"/>
      <c r="P50" s="659"/>
      <c r="Q50" s="659"/>
      <c r="R50" s="659"/>
      <c r="S50" s="659"/>
      <c r="T50" s="659"/>
      <c r="U50" s="659"/>
      <c r="V50" s="659"/>
      <c r="W50" s="659"/>
      <c r="X50" s="660"/>
    </row>
    <row r="51" spans="1:24" ht="18" customHeight="1" x14ac:dyDescent="0.2">
      <c r="A51" s="29"/>
      <c r="B51" s="669" t="s">
        <v>182</v>
      </c>
      <c r="C51" s="391"/>
      <c r="D51" s="391"/>
      <c r="E51" s="391"/>
      <c r="F51" s="391"/>
      <c r="G51" s="391"/>
      <c r="H51" s="391"/>
      <c r="I51" s="391"/>
      <c r="J51" s="391"/>
      <c r="K51" s="391"/>
      <c r="L51" s="391"/>
      <c r="M51" s="391"/>
      <c r="N51" s="391"/>
      <c r="O51" s="391"/>
      <c r="P51" s="391"/>
      <c r="Q51" s="391"/>
      <c r="R51" s="391"/>
      <c r="S51" s="391"/>
      <c r="T51" s="391"/>
      <c r="U51" s="391"/>
      <c r="V51" s="391"/>
      <c r="W51" s="391"/>
      <c r="X51" s="670"/>
    </row>
    <row r="52" spans="1:24" ht="36" customHeight="1" x14ac:dyDescent="0.2">
      <c r="A52" s="29"/>
      <c r="B52" s="671" t="s">
        <v>336</v>
      </c>
      <c r="C52" s="672"/>
      <c r="D52" s="672"/>
      <c r="E52" s="672"/>
      <c r="F52" s="672"/>
      <c r="G52" s="672"/>
      <c r="H52" s="672"/>
      <c r="I52" s="672"/>
      <c r="J52" s="672"/>
      <c r="K52" s="672"/>
      <c r="L52" s="672"/>
      <c r="M52" s="672"/>
      <c r="N52" s="672"/>
      <c r="O52" s="672"/>
      <c r="P52" s="672"/>
      <c r="Q52" s="672"/>
      <c r="R52" s="672"/>
      <c r="S52" s="672"/>
      <c r="T52" s="672"/>
      <c r="U52" s="672"/>
      <c r="V52" s="672"/>
      <c r="W52" s="672"/>
      <c r="X52" s="673"/>
    </row>
    <row r="53" spans="1:24" ht="150" customHeight="1" x14ac:dyDescent="0.2">
      <c r="A53" s="29"/>
      <c r="B53" s="658"/>
      <c r="C53" s="659"/>
      <c r="D53" s="659"/>
      <c r="E53" s="659"/>
      <c r="F53" s="659"/>
      <c r="G53" s="659"/>
      <c r="H53" s="659"/>
      <c r="I53" s="659"/>
      <c r="J53" s="659"/>
      <c r="K53" s="659"/>
      <c r="L53" s="659"/>
      <c r="M53" s="659"/>
      <c r="N53" s="659"/>
      <c r="O53" s="659"/>
      <c r="P53" s="659"/>
      <c r="Q53" s="659"/>
      <c r="R53" s="659"/>
      <c r="S53" s="659"/>
      <c r="T53" s="659"/>
      <c r="U53" s="659"/>
      <c r="V53" s="659"/>
      <c r="W53" s="659"/>
      <c r="X53" s="660"/>
    </row>
  </sheetData>
  <sheetProtection algorithmName="SHA-512" hashValue="V8u+Y625udIa7hUpINGNaLFTKT+mFWOmrPD3aYycb6Op1mNtVVwfTlvHG3Nb9R5P5B4zKMUI+QOJQ3M2uzAWkg==" saltValue="Ygj2sGU3eU+Bq473PxGOrQ==" spinCount="100000" sheet="1" formatCells="0" formatRows="0"/>
  <mergeCells count="63">
    <mergeCell ref="B39:X39"/>
    <mergeCell ref="B43:X43"/>
    <mergeCell ref="A46:N46"/>
    <mergeCell ref="B47:X47"/>
    <mergeCell ref="B48:X48"/>
    <mergeCell ref="B25:X25"/>
    <mergeCell ref="B14:B18"/>
    <mergeCell ref="C14:F16"/>
    <mergeCell ref="G14:N14"/>
    <mergeCell ref="G15:I15"/>
    <mergeCell ref="J15:N15"/>
    <mergeCell ref="G16:N16"/>
    <mergeCell ref="C17:C18"/>
    <mergeCell ref="D17:F17"/>
    <mergeCell ref="G17:I17"/>
    <mergeCell ref="J17:N17"/>
    <mergeCell ref="B23:W23"/>
    <mergeCell ref="B24:W24"/>
    <mergeCell ref="D18:F18"/>
    <mergeCell ref="G18:I18"/>
    <mergeCell ref="J18:N18"/>
    <mergeCell ref="B26:X26"/>
    <mergeCell ref="B27:B28"/>
    <mergeCell ref="C27:C28"/>
    <mergeCell ref="D27:D28"/>
    <mergeCell ref="E27:E28"/>
    <mergeCell ref="F27:F28"/>
    <mergeCell ref="G27:G28"/>
    <mergeCell ref="H27:H28"/>
    <mergeCell ref="I27:I28"/>
    <mergeCell ref="J27:J28"/>
    <mergeCell ref="K27:K28"/>
    <mergeCell ref="L27:Q27"/>
    <mergeCell ref="R27:W27"/>
    <mergeCell ref="X27:X28"/>
    <mergeCell ref="B8:B12"/>
    <mergeCell ref="C8:F10"/>
    <mergeCell ref="G8:N8"/>
    <mergeCell ref="J9:N9"/>
    <mergeCell ref="G10:N10"/>
    <mergeCell ref="C11:C12"/>
    <mergeCell ref="D11:F11"/>
    <mergeCell ref="G11:I11"/>
    <mergeCell ref="J11:N11"/>
    <mergeCell ref="D12:F12"/>
    <mergeCell ref="G9:I9"/>
    <mergeCell ref="G12:I12"/>
    <mergeCell ref="J12:N12"/>
    <mergeCell ref="A2:N2"/>
    <mergeCell ref="B4:B6"/>
    <mergeCell ref="C4:F6"/>
    <mergeCell ref="G4:N4"/>
    <mergeCell ref="J5:N5"/>
    <mergeCell ref="G6:N6"/>
    <mergeCell ref="G5:I5"/>
    <mergeCell ref="B53:X53"/>
    <mergeCell ref="B45:X45"/>
    <mergeCell ref="B40:X41"/>
    <mergeCell ref="B51:X51"/>
    <mergeCell ref="B52:X52"/>
    <mergeCell ref="B44:X44"/>
    <mergeCell ref="B49:X49"/>
    <mergeCell ref="B50:X50"/>
  </mergeCells>
  <phoneticPr fontId="4"/>
  <pageMargins left="0.25" right="0.25" top="0.75" bottom="0.75" header="0.3" footer="0.3"/>
  <pageSetup paperSize="9" scale="65" orientation="landscape" r:id="rId1"/>
  <headerFooter>
    <oddFooter>&amp;Las2020a3&amp;C&amp;P</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別添1</vt:lpstr>
      <vt:lpstr>別添1別紙1</vt:lpstr>
      <vt:lpstr>別添1別紙2</vt:lpstr>
      <vt:lpstr>別添1別紙3</vt:lpstr>
      <vt:lpstr>別添1別紙4</vt:lpstr>
      <vt:lpstr>別添1別紙5</vt:lpstr>
      <vt:lpstr>別添2</vt:lpstr>
      <vt:lpstr>別添3</vt:lpstr>
      <vt:lpstr>別添1!Print_Area</vt:lpstr>
      <vt:lpstr>別添1別紙1!Print_Area</vt:lpstr>
      <vt:lpstr>別添1別紙2!Print_Area</vt:lpstr>
      <vt:lpstr>別添1別紙3!Print_Area</vt:lpstr>
      <vt:lpstr>別添1別紙4!Print_Area</vt:lpstr>
      <vt:lpstr>別添1別紙5!Print_Area</vt:lpstr>
      <vt:lpstr>別添2!Print_Area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2015-04-23T08:07:10Z</dcterms:created>
  <dcterms:modified xsi:type="dcterms:W3CDTF">2020-05-11T09:11:24Z</dcterms:modified>
</cp:coreProperties>
</file>