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howInkAnnotation="0"/>
  <mc:AlternateContent xmlns:mc="http://schemas.openxmlformats.org/markup-compatibility/2006">
    <mc:Choice Requires="x15">
      <x15ac:absPath xmlns:x15ac="http://schemas.microsoft.com/office/spreadsheetml/2010/11/ac" url="\\pfs\プロジェクト\P113651_R2 ASSET\遂行\ウェブサイト\20200501_資料差し替え\"/>
    </mc:Choice>
  </mc:AlternateContent>
  <xr:revisionPtr revIDLastSave="0" documentId="13_ncr:1_{3B0F39D0-DEEC-4E49-833F-62C0DA716855}" xr6:coauthVersionLast="44" xr6:coauthVersionMax="45" xr10:uidLastSave="{00000000-0000-0000-0000-000000000000}"/>
  <bookViews>
    <workbookView xWindow="1068" yWindow="-108" windowWidth="22080" windowHeight="13176" xr2:uid="{00000000-000D-0000-FFFF-FFFF00000000}"/>
  </bookViews>
  <sheets>
    <sheet name="記入シート" sheetId="13" r:id="rId1"/>
  </sheets>
  <externalReferences>
    <externalReference r:id="rId2"/>
  </externalReferences>
  <definedNames>
    <definedName name="a" localSheetId="0">#REF!</definedName>
    <definedName name="a">#REF!</definedName>
    <definedName name="L2Tech">[1]別添1別紙4!$I$4:$J$4</definedName>
    <definedName name="Num" localSheetId="0">#REF!</definedName>
    <definedName name="Num">#REF!</definedName>
    <definedName name="_xlnm.Print_Area" localSheetId="0">記入シート!$B$1:$U$42</definedName>
    <definedName name="番号" localSheetId="0">#REF!</definedName>
    <definedName name="番号">#REF!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9" i="13" l="1"/>
  <c r="S31" i="13"/>
  <c r="S33" i="13"/>
  <c r="S35" i="13"/>
  <c r="G40" i="13" l="1"/>
  <c r="H38" i="13"/>
  <c r="I38" i="13"/>
  <c r="J38" i="13"/>
  <c r="K38" i="13"/>
  <c r="L38" i="13"/>
  <c r="M38" i="13"/>
  <c r="N38" i="13"/>
  <c r="O38" i="13"/>
  <c r="P38" i="13"/>
  <c r="G38" i="13"/>
  <c r="G41" i="13" l="1"/>
  <c r="G42" i="13" s="1"/>
  <c r="P37" i="13"/>
  <c r="O37" i="13"/>
  <c r="N37" i="13"/>
  <c r="M37" i="13"/>
  <c r="L37" i="13"/>
  <c r="K37" i="13"/>
  <c r="J37" i="13"/>
  <c r="I37" i="13"/>
  <c r="H37" i="13"/>
  <c r="G37" i="13"/>
  <c r="Q36" i="13"/>
  <c r="Q35" i="13"/>
  <c r="Q34" i="13"/>
  <c r="Q33" i="13"/>
  <c r="Q32" i="13"/>
  <c r="Q31" i="13"/>
  <c r="Q30" i="13"/>
  <c r="Q29" i="13"/>
  <c r="Q28" i="13"/>
  <c r="Q27" i="13"/>
  <c r="Q26" i="13"/>
  <c r="Q25" i="13"/>
  <c r="Q24" i="13"/>
  <c r="Q23" i="13"/>
  <c r="Q22" i="13"/>
  <c r="Q21" i="13"/>
  <c r="Q20" i="13"/>
  <c r="Q19" i="13"/>
  <c r="Q18" i="13"/>
  <c r="Q17" i="13"/>
  <c r="R17" i="13" l="1"/>
  <c r="S17" i="13" s="1"/>
  <c r="R21" i="13"/>
  <c r="S21" i="13" s="1"/>
  <c r="R25" i="13"/>
  <c r="S25" i="13" s="1"/>
  <c r="R29" i="13"/>
  <c r="R33" i="13"/>
  <c r="J39" i="13"/>
  <c r="R23" i="13"/>
  <c r="S23" i="13" s="1"/>
  <c r="R31" i="13"/>
  <c r="R19" i="13"/>
  <c r="S19" i="13" s="1"/>
  <c r="R27" i="13"/>
  <c r="S27" i="13" s="1"/>
  <c r="R35" i="13"/>
  <c r="K39" i="13"/>
  <c r="O39" i="13"/>
  <c r="H39" i="13"/>
  <c r="L39" i="13"/>
  <c r="P39" i="13"/>
  <c r="I39" i="13"/>
  <c r="M39" i="13"/>
  <c r="Q38" i="13"/>
  <c r="Q37" i="13"/>
  <c r="N39" i="13"/>
  <c r="G39" i="13"/>
  <c r="R37" i="13" l="1"/>
  <c r="S37" i="13"/>
  <c r="S38" i="13" s="1"/>
  <c r="Q39" i="13"/>
</calcChain>
</file>

<file path=xl/sharedStrings.xml><?xml version="1.0" encoding="utf-8"?>
<sst xmlns="http://schemas.openxmlformats.org/spreadsheetml/2006/main" count="74" uniqueCount="51">
  <si>
    <t>材料費</t>
    <rPh sb="0" eb="3">
      <t>ザイリョウヒ</t>
    </rPh>
    <phoneticPr fontId="3"/>
  </si>
  <si>
    <t>機器内容</t>
    <rPh sb="0" eb="2">
      <t>キキ</t>
    </rPh>
    <rPh sb="2" eb="4">
      <t>ナイヨウ</t>
    </rPh>
    <phoneticPr fontId="3"/>
  </si>
  <si>
    <t>区分</t>
    <rPh sb="0" eb="2">
      <t>クブン</t>
    </rPh>
    <phoneticPr fontId="3"/>
  </si>
  <si>
    <t>補助金額（円）</t>
    <rPh sb="0" eb="2">
      <t>ホジョ</t>
    </rPh>
    <rPh sb="2" eb="3">
      <t>キン</t>
    </rPh>
    <rPh sb="3" eb="4">
      <t>ガク</t>
    </rPh>
    <rPh sb="5" eb="6">
      <t>エン</t>
    </rPh>
    <phoneticPr fontId="3"/>
  </si>
  <si>
    <t>No.</t>
    <phoneticPr fontId="3"/>
  </si>
  <si>
    <t>設備名</t>
    <rPh sb="0" eb="2">
      <t>セツビ</t>
    </rPh>
    <rPh sb="2" eb="3">
      <t>メイ</t>
    </rPh>
    <phoneticPr fontId="3"/>
  </si>
  <si>
    <t>金額合計</t>
    <rPh sb="0" eb="2">
      <t>キンガク</t>
    </rPh>
    <rPh sb="2" eb="4">
      <t>ゴウケイ</t>
    </rPh>
    <phoneticPr fontId="3"/>
  </si>
  <si>
    <t>備考</t>
    <rPh sb="0" eb="2">
      <t>ビコウ</t>
    </rPh>
    <phoneticPr fontId="3"/>
  </si>
  <si>
    <t>L2-Tech</t>
    <phoneticPr fontId="3"/>
  </si>
  <si>
    <t>付帯機器</t>
    <rPh sb="0" eb="2">
      <t>フタイ</t>
    </rPh>
    <rPh sb="2" eb="4">
      <t>キキ</t>
    </rPh>
    <phoneticPr fontId="3"/>
  </si>
  <si>
    <t>合計（費目合計、総合計）　　　</t>
    <phoneticPr fontId="3"/>
  </si>
  <si>
    <t>◆本シートの作業手順</t>
    <rPh sb="1" eb="2">
      <t>ホン</t>
    </rPh>
    <rPh sb="6" eb="8">
      <t>サギョウ</t>
    </rPh>
    <rPh sb="8" eb="10">
      <t>テジュン</t>
    </rPh>
    <phoneticPr fontId="2"/>
  </si>
  <si>
    <t>本体及び
直属機器</t>
    <rPh sb="0" eb="2">
      <t>ホンタイ</t>
    </rPh>
    <rPh sb="2" eb="3">
      <t>オヨ</t>
    </rPh>
    <rPh sb="5" eb="7">
      <t>チョクゾク</t>
    </rPh>
    <rPh sb="7" eb="9">
      <t>キキ</t>
    </rPh>
    <phoneticPr fontId="3"/>
  </si>
  <si>
    <t>設備金額小計</t>
    <rPh sb="0" eb="2">
      <t>セツビ</t>
    </rPh>
    <rPh sb="2" eb="4">
      <t>キンガク</t>
    </rPh>
    <rPh sb="4" eb="6">
      <t>ショウケイ</t>
    </rPh>
    <phoneticPr fontId="3"/>
  </si>
  <si>
    <t>設備金額合計</t>
    <rPh sb="0" eb="2">
      <t>セツビ</t>
    </rPh>
    <rPh sb="2" eb="4">
      <t>キンガク</t>
    </rPh>
    <rPh sb="4" eb="6">
      <t>ゴウケイ</t>
    </rPh>
    <phoneticPr fontId="3"/>
  </si>
  <si>
    <t>　　設備金額小計の［本体及び直属機器×1/2+付帯機器×1/3］</t>
    <rPh sb="2" eb="4">
      <t>セツビ</t>
    </rPh>
    <phoneticPr fontId="2"/>
  </si>
  <si>
    <t>◆注意事項</t>
    <rPh sb="1" eb="3">
      <t>チュウイ</t>
    </rPh>
    <rPh sb="3" eb="5">
      <t>ジコウ</t>
    </rPh>
    <phoneticPr fontId="2"/>
  </si>
  <si>
    <t>　注１：色の付いているカラムは保護されていますので入力や変更はできません。</t>
    <rPh sb="1" eb="2">
      <t>チュウ</t>
    </rPh>
    <rPh sb="4" eb="5">
      <t>イロ</t>
    </rPh>
    <rPh sb="6" eb="7">
      <t>ツ</t>
    </rPh>
    <rPh sb="15" eb="17">
      <t>ホゴ</t>
    </rPh>
    <rPh sb="25" eb="27">
      <t>ニュウリョク</t>
    </rPh>
    <rPh sb="28" eb="30">
      <t>ヘンコウ</t>
    </rPh>
    <phoneticPr fontId="2"/>
  </si>
  <si>
    <t>◆補助金計算式の内容</t>
    <phoneticPr fontId="2"/>
  </si>
  <si>
    <t>　①</t>
    <phoneticPr fontId="2"/>
  </si>
  <si>
    <t xml:space="preserve">　② </t>
    <phoneticPr fontId="2"/>
  </si>
  <si>
    <t>　③　</t>
    <phoneticPr fontId="2"/>
  </si>
  <si>
    <r>
      <t xml:space="preserve">　④ </t>
    </r>
    <r>
      <rPr>
        <b/>
        <sz val="11"/>
        <rFont val="ＭＳ Ｐゴシック"/>
        <family val="3"/>
        <charset val="128"/>
      </rPr>
      <t xml:space="preserve"> </t>
    </r>
    <phoneticPr fontId="2"/>
  </si>
  <si>
    <t>　⑤　</t>
    <phoneticPr fontId="2"/>
  </si>
  <si>
    <t>　⑥　</t>
    <phoneticPr fontId="2"/>
  </si>
  <si>
    <t>　　設備金額合計×1/3</t>
    <phoneticPr fontId="2"/>
  </si>
  <si>
    <r>
      <rPr>
        <b/>
        <sz val="11"/>
        <rFont val="ＭＳ Ｐゴシック"/>
        <family val="3"/>
        <charset val="128"/>
      </rPr>
      <t>［機器内容］</t>
    </r>
    <r>
      <rPr>
        <sz val="11"/>
        <rFont val="ＭＳ Ｐゴシック"/>
        <family val="3"/>
        <charset val="128"/>
      </rPr>
      <t>欄に、各補助対象設備の主要構成機器を、</t>
    </r>
    <r>
      <rPr>
        <b/>
        <sz val="11"/>
        <rFont val="ＭＳ Ｐゴシック"/>
        <family val="3"/>
        <charset val="128"/>
      </rPr>
      <t>［区分］欄の　「本体及び直属機器」</t>
    </r>
    <r>
      <rPr>
        <sz val="11"/>
        <rFont val="ＭＳ Ｐゴシック"/>
        <family val="3"/>
        <charset val="128"/>
      </rPr>
      <t>と</t>
    </r>
    <r>
      <rPr>
        <b/>
        <sz val="11"/>
        <rFont val="ＭＳ Ｐゴシック"/>
        <family val="3"/>
        <charset val="128"/>
      </rPr>
      <t>「付帯機器」</t>
    </r>
    <r>
      <rPr>
        <sz val="11"/>
        <rFont val="ＭＳ Ｐゴシック"/>
        <family val="3"/>
        <charset val="128"/>
      </rPr>
      <t>に分類して記入する。</t>
    </r>
    <rPh sb="9" eb="10">
      <t>カク</t>
    </rPh>
    <rPh sb="10" eb="12">
      <t>ホジョ</t>
    </rPh>
    <rPh sb="12" eb="14">
      <t>タイショウ</t>
    </rPh>
    <rPh sb="14" eb="16">
      <t>セツビ</t>
    </rPh>
    <rPh sb="17" eb="19">
      <t>シュヨウ</t>
    </rPh>
    <rPh sb="19" eb="21">
      <t>コウセイ</t>
    </rPh>
    <rPh sb="21" eb="23">
      <t>キキ</t>
    </rPh>
    <rPh sb="26" eb="28">
      <t>クブン</t>
    </rPh>
    <rPh sb="29" eb="30">
      <t>ラン</t>
    </rPh>
    <phoneticPr fontId="2"/>
  </si>
  <si>
    <r>
      <rPr>
        <b/>
        <sz val="11"/>
        <rFont val="ＭＳ Ｐゴシック"/>
        <family val="3"/>
        <charset val="128"/>
      </rPr>
      <t>［経費費目・細分］</t>
    </r>
    <r>
      <rPr>
        <sz val="11"/>
        <rFont val="ＭＳ Ｐゴシック"/>
        <family val="3"/>
        <charset val="128"/>
      </rPr>
      <t>欄の1行目に、別紙2経費内訳に記載する費目・細分名を記入する。（材料費は左端に固定）</t>
    </r>
    <rPh sb="1" eb="3">
      <t>ケイヒ</t>
    </rPh>
    <rPh sb="3" eb="5">
      <t>ヒモク</t>
    </rPh>
    <rPh sb="6" eb="8">
      <t>サイブン</t>
    </rPh>
    <rPh sb="9" eb="10">
      <t>ラン</t>
    </rPh>
    <rPh sb="12" eb="14">
      <t>ギョウメ</t>
    </rPh>
    <rPh sb="16" eb="18">
      <t>ベッシ</t>
    </rPh>
    <rPh sb="19" eb="21">
      <t>ケイヒ</t>
    </rPh>
    <rPh sb="21" eb="23">
      <t>ウチワケ</t>
    </rPh>
    <rPh sb="24" eb="26">
      <t>キサイ</t>
    </rPh>
    <rPh sb="28" eb="30">
      <t>ヒモク</t>
    </rPh>
    <rPh sb="31" eb="33">
      <t>サイブン</t>
    </rPh>
    <rPh sb="33" eb="34">
      <t>メイ</t>
    </rPh>
    <rPh sb="35" eb="37">
      <t>キニュウ</t>
    </rPh>
    <rPh sb="41" eb="43">
      <t>ザイリョウ</t>
    </rPh>
    <rPh sb="43" eb="44">
      <t>ヒ</t>
    </rPh>
    <rPh sb="45" eb="47">
      <t>ヒダリハシ</t>
    </rPh>
    <rPh sb="48" eb="50">
      <t>コテイ</t>
    </rPh>
    <phoneticPr fontId="2"/>
  </si>
  <si>
    <r>
      <rPr>
        <b/>
        <sz val="11"/>
        <rFont val="ＭＳ Ｐゴシック"/>
        <family val="3"/>
        <charset val="128"/>
      </rPr>
      <t>［経費費目・細分］</t>
    </r>
    <r>
      <rPr>
        <sz val="11"/>
        <rFont val="ＭＳ Ｐゴシック"/>
        <family val="3"/>
        <charset val="128"/>
      </rPr>
      <t>欄に、各補助対象設備の各費目・細分に該当する費用を入力する。</t>
    </r>
    <rPh sb="12" eb="13">
      <t>カク</t>
    </rPh>
    <rPh sb="13" eb="15">
      <t>ホジョ</t>
    </rPh>
    <rPh sb="15" eb="17">
      <t>タイショウ</t>
    </rPh>
    <rPh sb="17" eb="19">
      <t>セツビ</t>
    </rPh>
    <rPh sb="20" eb="21">
      <t>カク</t>
    </rPh>
    <rPh sb="21" eb="23">
      <t>ヒモク</t>
    </rPh>
    <rPh sb="24" eb="26">
      <t>サイブン</t>
    </rPh>
    <rPh sb="27" eb="29">
      <t>ガイトウ</t>
    </rPh>
    <rPh sb="31" eb="33">
      <t>ヒヨウ</t>
    </rPh>
    <rPh sb="34" eb="36">
      <t>ニュウリョク</t>
    </rPh>
    <phoneticPr fontId="2"/>
  </si>
  <si>
    <t>全設備の本体及び直属機器＝（B)</t>
    <rPh sb="0" eb="1">
      <t>ゼン</t>
    </rPh>
    <rPh sb="1" eb="3">
      <t>セツビ</t>
    </rPh>
    <rPh sb="4" eb="6">
      <t>ホンタイ</t>
    </rPh>
    <rPh sb="6" eb="7">
      <t>オヨ</t>
    </rPh>
    <rPh sb="8" eb="10">
      <t>チョクゾク</t>
    </rPh>
    <rPh sb="10" eb="12">
      <t>キキ</t>
    </rPh>
    <phoneticPr fontId="3"/>
  </si>
  <si>
    <t>内訳集計
（補助率1/2　ｖｓ　補助率1/3)</t>
    <rPh sb="0" eb="2">
      <t>ウチワケ</t>
    </rPh>
    <rPh sb="2" eb="4">
      <t>シュウケイ</t>
    </rPh>
    <rPh sb="6" eb="9">
      <t>ホジョリツ</t>
    </rPh>
    <rPh sb="16" eb="19">
      <t>ホジョリツ</t>
    </rPh>
    <phoneticPr fontId="3"/>
  </si>
  <si>
    <t>　　経費費目・細分　</t>
    <rPh sb="2" eb="4">
      <t>ケイヒ</t>
    </rPh>
    <rPh sb="4" eb="6">
      <t>ヒモク</t>
    </rPh>
    <rPh sb="7" eb="9">
      <t>サイブン</t>
    </rPh>
    <phoneticPr fontId="3"/>
  </si>
  <si>
    <t>　注2：付帯機器がある場合、工事費（労務費等・・）も記載してください。（特に根拠が無ければ材料費の按分でも良い）</t>
    <rPh sb="1" eb="2">
      <t>チュウ</t>
    </rPh>
    <rPh sb="4" eb="6">
      <t>フタイ</t>
    </rPh>
    <rPh sb="6" eb="8">
      <t>キキ</t>
    </rPh>
    <rPh sb="11" eb="13">
      <t>バアイ</t>
    </rPh>
    <rPh sb="14" eb="16">
      <t>コウジ</t>
    </rPh>
    <rPh sb="16" eb="17">
      <t>ヒ</t>
    </rPh>
    <rPh sb="18" eb="20">
      <t>ロウム</t>
    </rPh>
    <rPh sb="20" eb="21">
      <t>ヒ</t>
    </rPh>
    <rPh sb="21" eb="22">
      <t>トウ</t>
    </rPh>
    <rPh sb="26" eb="28">
      <t>キサイ</t>
    </rPh>
    <rPh sb="36" eb="37">
      <t>トク</t>
    </rPh>
    <rPh sb="38" eb="40">
      <t>コンキョ</t>
    </rPh>
    <rPh sb="41" eb="42">
      <t>ナ</t>
    </rPh>
    <rPh sb="45" eb="47">
      <t>ザイリョウ</t>
    </rPh>
    <rPh sb="47" eb="48">
      <t>ヒ</t>
    </rPh>
    <rPh sb="49" eb="51">
      <t>アンブン</t>
    </rPh>
    <rPh sb="53" eb="54">
      <t>ヨ</t>
    </rPh>
    <phoneticPr fontId="2"/>
  </si>
  <si>
    <t>環境大臣指定設備・機器等該当製品(※）の
本体及び直属機器＝（A)</t>
    <rPh sb="0" eb="2">
      <t>カンキョウ</t>
    </rPh>
    <rPh sb="2" eb="4">
      <t>ダイジン</t>
    </rPh>
    <rPh sb="4" eb="6">
      <t>シテイ</t>
    </rPh>
    <rPh sb="6" eb="8">
      <t>セツビ</t>
    </rPh>
    <rPh sb="9" eb="11">
      <t>キキ</t>
    </rPh>
    <rPh sb="11" eb="12">
      <t>トウ</t>
    </rPh>
    <rPh sb="12" eb="14">
      <t>ガイトウ</t>
    </rPh>
    <rPh sb="14" eb="16">
      <t>セイヒン</t>
    </rPh>
    <rPh sb="21" eb="23">
      <t>ホンタイ</t>
    </rPh>
    <rPh sb="23" eb="24">
      <t>オヨ</t>
    </rPh>
    <rPh sb="25" eb="27">
      <t>チョクゾク</t>
    </rPh>
    <rPh sb="27" eb="29">
      <t>キキ</t>
    </rPh>
    <phoneticPr fontId="3"/>
  </si>
  <si>
    <t xml:space="preserve">
環境大臣指定設備・機器等導入比率計算</t>
    <rPh sb="1" eb="3">
      <t>カンキョウ</t>
    </rPh>
    <rPh sb="3" eb="5">
      <t>ダイジン</t>
    </rPh>
    <rPh sb="5" eb="7">
      <t>シテイ</t>
    </rPh>
    <rPh sb="7" eb="9">
      <t>セツビ</t>
    </rPh>
    <rPh sb="10" eb="12">
      <t>キキ</t>
    </rPh>
    <rPh sb="12" eb="13">
      <t>トウ</t>
    </rPh>
    <rPh sb="13" eb="15">
      <t>ドウニュウ</t>
    </rPh>
    <rPh sb="15" eb="17">
      <t>ヒリツ</t>
    </rPh>
    <rPh sb="17" eb="19">
      <t>ケイサン</t>
    </rPh>
    <phoneticPr fontId="3"/>
  </si>
  <si>
    <r>
      <t>　注3：設備名が１０を超えてこのシートには書ききれない場合は協会に連絡ください。</t>
    </r>
    <r>
      <rPr>
        <sz val="11"/>
        <color rgb="FFFF0000"/>
        <rFont val="ＭＳ Ｐゴシック"/>
        <family val="3"/>
        <charset val="128"/>
      </rPr>
      <t>拡張様式を送付します。</t>
    </r>
    <rPh sb="1" eb="2">
      <t>チュウ</t>
    </rPh>
    <rPh sb="4" eb="6">
      <t>セツビ</t>
    </rPh>
    <rPh sb="6" eb="7">
      <t>メイ</t>
    </rPh>
    <rPh sb="11" eb="12">
      <t>コ</t>
    </rPh>
    <rPh sb="21" eb="22">
      <t>カ</t>
    </rPh>
    <rPh sb="27" eb="29">
      <t>バアイ</t>
    </rPh>
    <rPh sb="30" eb="32">
      <t>キョウカイ</t>
    </rPh>
    <rPh sb="33" eb="35">
      <t>レンラク</t>
    </rPh>
    <rPh sb="40" eb="42">
      <t>カクチョウ</t>
    </rPh>
    <rPh sb="42" eb="44">
      <t>ヨウシキ</t>
    </rPh>
    <rPh sb="45" eb="47">
      <t>ソウフ</t>
    </rPh>
    <phoneticPr fontId="2"/>
  </si>
  <si>
    <t>・機器判別≠2（1/2L2-Tech製品以外）の場合　</t>
    <rPh sb="18" eb="20">
      <t>セイヒン</t>
    </rPh>
    <rPh sb="20" eb="22">
      <t>イガイ</t>
    </rPh>
    <phoneticPr fontId="2"/>
  </si>
  <si>
    <t>・機器判別=2（1/2L2-Tech製品）の場合　　　</t>
    <rPh sb="18" eb="20">
      <t>セイヒン</t>
    </rPh>
    <rPh sb="22" eb="24">
      <t>バアイ</t>
    </rPh>
    <phoneticPr fontId="2"/>
  </si>
  <si>
    <t>（注：1/2L2-Tech製品は設備名の後ろに(◎)を、1/3L2-Tech製品は設備名の後ろに(〇）付すこと）</t>
    <rPh sb="1" eb="2">
      <t>チュウ</t>
    </rPh>
    <rPh sb="13" eb="15">
      <t>セイヒン</t>
    </rPh>
    <rPh sb="15" eb="17">
      <t>セツビ</t>
    </rPh>
    <rPh sb="17" eb="18">
      <t>メイ</t>
    </rPh>
    <rPh sb="19" eb="20">
      <t>ウシ</t>
    </rPh>
    <phoneticPr fontId="2"/>
  </si>
  <si>
    <t>　補助率1/3対象経費
　＝上記以外</t>
    <rPh sb="1" eb="4">
      <t>ホジョリツ</t>
    </rPh>
    <rPh sb="7" eb="9">
      <t>タイショウ</t>
    </rPh>
    <rPh sb="9" eb="11">
      <t>ケイヒ</t>
    </rPh>
    <rPh sb="14" eb="16">
      <t>ジョウキ</t>
    </rPh>
    <rPh sb="16" eb="18">
      <t>イガイ</t>
    </rPh>
    <phoneticPr fontId="3"/>
  </si>
  <si>
    <t>　補助率1/2対象経費
  ＝1/2L2-Tech製品の本体及び直属機器関連経費</t>
    <rPh sb="1" eb="4">
      <t>ホジョリツ</t>
    </rPh>
    <rPh sb="7" eb="9">
      <t>タイショウ</t>
    </rPh>
    <rPh sb="9" eb="11">
      <t>ケイヒ</t>
    </rPh>
    <rPh sb="25" eb="27">
      <t>セイヒン</t>
    </rPh>
    <rPh sb="28" eb="30">
      <t>ホンタイ</t>
    </rPh>
    <rPh sb="30" eb="31">
      <t>オヨ</t>
    </rPh>
    <rPh sb="32" eb="34">
      <t>チョクゾク</t>
    </rPh>
    <rPh sb="34" eb="36">
      <t>キキ</t>
    </rPh>
    <rPh sb="36" eb="38">
      <t>カンレン</t>
    </rPh>
    <rPh sb="38" eb="40">
      <t>ケイヒ</t>
    </rPh>
    <phoneticPr fontId="3"/>
  </si>
  <si>
    <t xml:space="preserve">補助金所要額
（千円未満切捨て）
</t>
    <rPh sb="3" eb="5">
      <t>ショヨウ</t>
    </rPh>
    <rPh sb="5" eb="6">
      <t>ガク</t>
    </rPh>
    <rPh sb="6" eb="7">
      <t>サンガク</t>
    </rPh>
    <phoneticPr fontId="3"/>
  </si>
  <si>
    <r>
      <rPr>
        <b/>
        <sz val="11"/>
        <rFont val="ＭＳ Ｐゴシック"/>
        <family val="3"/>
        <charset val="128"/>
      </rPr>
      <t>［設備名］</t>
    </r>
    <r>
      <rPr>
        <sz val="11"/>
        <rFont val="ＭＳ Ｐゴシック"/>
        <family val="3"/>
        <charset val="128"/>
      </rPr>
      <t>欄に、別添１P2「導入する設備一覧」に記載した補助対象設備名を全て記入する。</t>
    </r>
    <rPh sb="5" eb="6">
      <t>ラン</t>
    </rPh>
    <rPh sb="8" eb="10">
      <t>ベッテン</t>
    </rPh>
    <rPh sb="14" eb="16">
      <t>ドウニュウ</t>
    </rPh>
    <rPh sb="18" eb="20">
      <t>セツビ</t>
    </rPh>
    <rPh sb="20" eb="22">
      <t>イチラン</t>
    </rPh>
    <rPh sb="24" eb="26">
      <t>キサイ</t>
    </rPh>
    <rPh sb="28" eb="30">
      <t>ホジョ</t>
    </rPh>
    <rPh sb="30" eb="32">
      <t>タイショウ</t>
    </rPh>
    <rPh sb="32" eb="34">
      <t>セツビ</t>
    </rPh>
    <rPh sb="34" eb="35">
      <t>ナ</t>
    </rPh>
    <rPh sb="36" eb="37">
      <t>スベ</t>
    </rPh>
    <rPh sb="38" eb="40">
      <t>キニュウ</t>
    </rPh>
    <phoneticPr fontId="2"/>
  </si>
  <si>
    <t xml:space="preserve"> 別添２で用いる数値 
　（使用箇所を赤字で記載）</t>
    <rPh sb="1" eb="3">
      <t>ベッテン</t>
    </rPh>
    <phoneticPr fontId="2"/>
  </si>
  <si>
    <t>別添１ 環境大臣指定設備・機器等導入比率を
求める式に用いる数値</t>
    <rPh sb="0" eb="2">
      <t>ベッテン</t>
    </rPh>
    <rPh sb="4" eb="6">
      <t>カンキョウ</t>
    </rPh>
    <rPh sb="6" eb="8">
      <t>ダイジン</t>
    </rPh>
    <rPh sb="8" eb="10">
      <t>シテイ</t>
    </rPh>
    <rPh sb="10" eb="12">
      <t>セツビ</t>
    </rPh>
    <rPh sb="13" eb="15">
      <t>キキ</t>
    </rPh>
    <rPh sb="15" eb="16">
      <t>トウ</t>
    </rPh>
    <rPh sb="16" eb="18">
      <t>ドウニュウ</t>
    </rPh>
    <phoneticPr fontId="2"/>
  </si>
  <si>
    <t>備考　</t>
    <rPh sb="0" eb="2">
      <t>ビコウ</t>
    </rPh>
    <phoneticPr fontId="3"/>
  </si>
  <si>
    <r>
      <rPr>
        <b/>
        <sz val="11"/>
        <rFont val="ＭＳ Ｐゴシック"/>
        <family val="3"/>
        <charset val="128"/>
      </rPr>
      <t>［備考］</t>
    </r>
    <r>
      <rPr>
        <sz val="11"/>
        <rFont val="ＭＳ Ｐゴシック"/>
        <family val="3"/>
        <charset val="128"/>
      </rPr>
      <t>欄</t>
    </r>
    <r>
      <rPr>
        <b/>
        <sz val="11"/>
        <rFont val="ＭＳ Ｐゴシック"/>
        <family val="3"/>
        <charset val="128"/>
      </rPr>
      <t xml:space="preserve"> </t>
    </r>
    <r>
      <rPr>
        <sz val="11"/>
        <rFont val="ＭＳ Ｐゴシック"/>
        <family val="3"/>
        <charset val="128"/>
      </rPr>
      <t>自由記述。費用金額の根拠（参照資料、按分率等）があれば記入する。</t>
    </r>
    <rPh sb="4" eb="5">
      <t>ラン</t>
    </rPh>
    <rPh sb="6" eb="8">
      <t>ジユウ</t>
    </rPh>
    <rPh sb="8" eb="10">
      <t>キジュツ</t>
    </rPh>
    <rPh sb="11" eb="13">
      <t>ヒヨウ</t>
    </rPh>
    <phoneticPr fontId="2"/>
  </si>
  <si>
    <t>環境大臣指定設備・機器等導入比率＝（A/B）　（％）　
（少数第2位切捨て）</t>
    <rPh sb="0" eb="2">
      <t>カンキョウ</t>
    </rPh>
    <rPh sb="2" eb="4">
      <t>ダイジン</t>
    </rPh>
    <rPh sb="4" eb="6">
      <t>シテイ</t>
    </rPh>
    <rPh sb="6" eb="8">
      <t>セツビ</t>
    </rPh>
    <rPh sb="9" eb="11">
      <t>キキ</t>
    </rPh>
    <rPh sb="11" eb="12">
      <t>トウ</t>
    </rPh>
    <rPh sb="12" eb="14">
      <t>ドウニュウ</t>
    </rPh>
    <rPh sb="29" eb="31">
      <t>ショウスウ</t>
    </rPh>
    <rPh sb="31" eb="32">
      <t>ダイ</t>
    </rPh>
    <rPh sb="33" eb="34">
      <t>イ</t>
    </rPh>
    <rPh sb="34" eb="36">
      <t>キリス</t>
    </rPh>
    <phoneticPr fontId="3"/>
  </si>
  <si>
    <r>
      <rPr>
        <u val="singleAccounting"/>
        <sz val="11"/>
        <color theme="1"/>
        <rFont val="ＭＳ Ｐゴシック"/>
        <family val="3"/>
        <charset val="128"/>
      </rPr>
      <t>機器判別</t>
    </r>
    <r>
      <rPr>
        <sz val="10"/>
        <color theme="1"/>
        <rFont val="ＭＳ Ｐゴシック"/>
        <family val="3"/>
        <charset val="128"/>
      </rPr>
      <t xml:space="preserve">
2=1/2L2-Tech製品
3=1/3L2-Tech製品
空欄=その他</t>
    </r>
    <rPh sb="0" eb="2">
      <t>キキ</t>
    </rPh>
    <rPh sb="2" eb="4">
      <t>ハンベツ</t>
    </rPh>
    <rPh sb="17" eb="19">
      <t>セイヒン</t>
    </rPh>
    <rPh sb="32" eb="34">
      <t>セイヒン</t>
    </rPh>
    <rPh sb="35" eb="37">
      <t>クウラン</t>
    </rPh>
    <rPh sb="40" eb="41">
      <t>タ</t>
    </rPh>
    <phoneticPr fontId="3"/>
  </si>
  <si>
    <r>
      <rPr>
        <b/>
        <sz val="11"/>
        <color theme="1"/>
        <rFont val="ＭＳ Ｐゴシック"/>
        <family val="3"/>
        <charset val="128"/>
      </rPr>
      <t>［機器判別］</t>
    </r>
    <r>
      <rPr>
        <sz val="11"/>
        <color theme="1"/>
        <rFont val="ＭＳ Ｐゴシック"/>
        <family val="3"/>
        <charset val="128"/>
      </rPr>
      <t>欄に、1/2L2-Tech製品である場合は、”2”を、1/3L2Tech製品である場合は”3”を記入する。（半角数字）</t>
    </r>
    <rPh sb="19" eb="21">
      <t>セイヒン</t>
    </rPh>
    <rPh sb="24" eb="26">
      <t>バアイ</t>
    </rPh>
    <rPh sb="42" eb="44">
      <t>セイヒン</t>
    </rPh>
    <rPh sb="47" eb="49">
      <t>バアイ</t>
    </rPh>
    <rPh sb="54" eb="56">
      <t>キニュウ</t>
    </rPh>
    <rPh sb="60" eb="62">
      <t>ハンカク</t>
    </rPh>
    <rPh sb="62" eb="64">
      <t>スウジ</t>
    </rPh>
    <phoneticPr fontId="2"/>
  </si>
  <si>
    <t>R2年度_公募要領　 別添２添付補足資料　（経費内訳補足資料）　</t>
    <rPh sb="2" eb="3">
      <t>ネン</t>
    </rPh>
    <rPh sb="3" eb="4">
      <t>ド</t>
    </rPh>
    <rPh sb="5" eb="7">
      <t>コウボ</t>
    </rPh>
    <rPh sb="7" eb="9">
      <t>ヨウリョウ</t>
    </rPh>
    <rPh sb="11" eb="13">
      <t>ベッテン</t>
    </rPh>
    <rPh sb="14" eb="16">
      <t>テンプ</t>
    </rPh>
    <rPh sb="16" eb="18">
      <t>ホソク</t>
    </rPh>
    <rPh sb="18" eb="20">
      <t>シリョウ</t>
    </rPh>
    <rPh sb="22" eb="24">
      <t>ケイヒ</t>
    </rPh>
    <rPh sb="24" eb="26">
      <t>ウチワケ</t>
    </rPh>
    <rPh sb="26" eb="28">
      <t>ホソク</t>
    </rPh>
    <rPh sb="28" eb="30">
      <t>シリョウ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</si>
</sst>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0_ "/>
  </numFmts>
  <fonts count="26"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6"/>
      <name val="ＭＳ Ｐゴシック"/>
      <family val="3"/>
      <charset val="128"/>
    </font>
    <font>
      <sz val="1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name val="ＭＳ Ｐゴシック"/>
      <family val="3"/>
      <charset val="128"/>
    </font>
    <font>
      <sz val="12"/>
      <color theme="1"/>
      <name val="ＭＳ Ｐゴシック"/>
      <family val="3"/>
      <charset val="128"/>
      <scheme val="minor"/>
    </font>
    <font>
      <b/>
      <sz val="16"/>
      <name val="ＭＳ Ｐゴシック"/>
      <family val="3"/>
      <charset val="128"/>
    </font>
    <font>
      <b/>
      <sz val="11"/>
      <name val="ＭＳ Ｐゴシック"/>
      <family val="3"/>
      <charset val="128"/>
    </font>
    <font>
      <b/>
      <u/>
      <sz val="11"/>
      <name val="ＭＳ Ｐゴシック"/>
      <family val="3"/>
      <charset val="128"/>
    </font>
    <font>
      <sz val="10"/>
      <color rgb="FFFF0000"/>
      <name val="ＭＳ Ｐゴシック"/>
      <family val="3"/>
      <charset val="128"/>
    </font>
    <font>
      <sz val="18"/>
      <name val="ＭＳ Ｐゴシック"/>
      <family val="3"/>
      <charset val="128"/>
    </font>
    <font>
      <sz val="11"/>
      <color rgb="FFFF0000"/>
      <name val="ＭＳ Ｐゴシック"/>
      <family val="3"/>
      <charset val="128"/>
    </font>
    <font>
      <sz val="10"/>
      <color rgb="FF0000FF"/>
      <name val="ＭＳ Ｐゴシック"/>
      <family val="3"/>
      <charset val="128"/>
    </font>
    <font>
      <sz val="10"/>
      <color rgb="FF0000FF"/>
      <name val="ＭＳ Ｐゴシック"/>
      <family val="3"/>
      <charset val="128"/>
      <scheme val="minor"/>
    </font>
    <font>
      <sz val="18"/>
      <color rgb="FF0000FF"/>
      <name val="ＭＳ Ｐゴシック"/>
      <family val="3"/>
      <charset val="128"/>
    </font>
    <font>
      <sz val="12"/>
      <color theme="1"/>
      <name val="ＭＳ Ｐゴシック"/>
      <family val="3"/>
      <charset val="128"/>
    </font>
    <font>
      <sz val="10"/>
      <color theme="1"/>
      <name val="ＭＳ Ｐゴシック"/>
      <family val="3"/>
      <charset val="128"/>
    </font>
    <font>
      <sz val="11"/>
      <color theme="1"/>
      <name val="ＭＳ Ｐゴシック"/>
      <family val="3"/>
      <charset val="128"/>
    </font>
    <font>
      <u val="singleAccounting"/>
      <sz val="11"/>
      <color theme="1"/>
      <name val="ＭＳ Ｐゴシック"/>
      <family val="3"/>
      <charset val="128"/>
    </font>
    <font>
      <b/>
      <sz val="11"/>
      <color theme="1"/>
      <name val="ＭＳ Ｐゴシック"/>
      <family val="3"/>
      <charset val="128"/>
    </font>
    <font>
      <b/>
      <sz val="16"/>
      <color theme="1"/>
      <name val="ＭＳ Ｐゴシック"/>
      <family val="3"/>
      <charset val="128"/>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59999389629810485"/>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style="thick">
        <color indexed="64"/>
      </right>
      <top style="thick">
        <color indexed="64"/>
      </top>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bottom style="double">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ck">
        <color indexed="64"/>
      </left>
      <right/>
      <top style="thin">
        <color indexed="64"/>
      </top>
      <bottom style="thin">
        <color indexed="64"/>
      </bottom>
      <diagonal/>
    </border>
    <border>
      <left style="thick">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ck">
        <color indexed="64"/>
      </left>
      <right/>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s>
  <cellStyleXfs count="2">
    <xf numFmtId="0" fontId="0" fillId="0" borderId="0">
      <alignment vertical="center"/>
    </xf>
    <xf numFmtId="0" fontId="1" fillId="0" borderId="0">
      <alignment vertical="center"/>
    </xf>
  </cellStyleXfs>
  <cellXfs count="185">
    <xf numFmtId="0" fontId="0" fillId="0" borderId="0" xfId="0">
      <alignment vertical="center"/>
    </xf>
    <xf numFmtId="0" fontId="1" fillId="0" borderId="0" xfId="1">
      <alignment vertical="center"/>
    </xf>
    <xf numFmtId="0" fontId="1" fillId="0" borderId="0" xfId="1" applyAlignment="1">
      <alignment vertical="center" wrapText="1"/>
    </xf>
    <xf numFmtId="41" fontId="1" fillId="0" borderId="0" xfId="1" applyNumberFormat="1">
      <alignment vertical="center"/>
    </xf>
    <xf numFmtId="0" fontId="1" fillId="0" borderId="0" xfId="1" applyAlignment="1">
      <alignment horizontal="center" vertical="center"/>
    </xf>
    <xf numFmtId="0" fontId="4" fillId="0" borderId="0" xfId="1" applyFont="1">
      <alignment vertical="center"/>
    </xf>
    <xf numFmtId="0" fontId="1" fillId="0" borderId="0" xfId="1" applyAlignment="1">
      <alignment horizontal="center" vertical="center" wrapText="1"/>
    </xf>
    <xf numFmtId="0" fontId="4" fillId="0" borderId="0" xfId="1" applyFont="1" applyProtection="1">
      <alignment vertical="center"/>
      <protection locked="0"/>
    </xf>
    <xf numFmtId="3" fontId="9" fillId="0" borderId="3" xfId="1" applyNumberFormat="1" applyFont="1" applyBorder="1" applyProtection="1">
      <alignment vertical="center"/>
      <protection locked="0"/>
    </xf>
    <xf numFmtId="3" fontId="9" fillId="0" borderId="11" xfId="1" applyNumberFormat="1" applyFont="1" applyBorder="1" applyProtection="1">
      <alignment vertical="center"/>
      <protection locked="0"/>
    </xf>
    <xf numFmtId="3" fontId="9" fillId="0" borderId="1" xfId="1" applyNumberFormat="1" applyFont="1" applyBorder="1" applyProtection="1">
      <alignment vertical="center"/>
      <protection locked="0"/>
    </xf>
    <xf numFmtId="3" fontId="9" fillId="0" borderId="42" xfId="1" applyNumberFormat="1" applyFont="1" applyBorder="1" applyProtection="1">
      <alignment vertical="center"/>
      <protection locked="0"/>
    </xf>
    <xf numFmtId="3" fontId="9" fillId="0" borderId="14" xfId="1" applyNumberFormat="1" applyFont="1" applyBorder="1" applyProtection="1">
      <alignment vertical="center"/>
      <protection locked="0"/>
    </xf>
    <xf numFmtId="0" fontId="14" fillId="0" borderId="1" xfId="1" applyFont="1" applyBorder="1" applyAlignment="1" applyProtection="1">
      <alignment vertical="center" wrapText="1"/>
      <protection locked="0"/>
    </xf>
    <xf numFmtId="41" fontId="4" fillId="0" borderId="1" xfId="1" applyNumberFormat="1" applyFont="1" applyBorder="1" applyAlignment="1" applyProtection="1">
      <alignment horizontal="center" vertical="center"/>
      <protection locked="0"/>
    </xf>
    <xf numFmtId="0" fontId="4" fillId="0" borderId="1" xfId="1" applyFont="1" applyBorder="1" applyAlignment="1" applyProtection="1">
      <alignment vertical="center" wrapText="1"/>
      <protection locked="0"/>
    </xf>
    <xf numFmtId="0" fontId="4" fillId="0" borderId="14" xfId="1" applyFont="1" applyBorder="1" applyAlignment="1" applyProtection="1">
      <alignment vertical="center" wrapText="1"/>
      <protection locked="0"/>
    </xf>
    <xf numFmtId="0" fontId="1" fillId="0" borderId="0" xfId="1" applyProtection="1">
      <alignment vertical="center"/>
    </xf>
    <xf numFmtId="0" fontId="11" fillId="0" borderId="0" xfId="1" applyFont="1" applyAlignment="1" applyProtection="1">
      <alignment horizontal="center" vertical="center"/>
    </xf>
    <xf numFmtId="0" fontId="1" fillId="0" borderId="0" xfId="1" applyAlignment="1" applyProtection="1">
      <alignment horizontal="center" vertical="center" wrapText="1"/>
    </xf>
    <xf numFmtId="0" fontId="1" fillId="0" borderId="0" xfId="1" applyAlignment="1" applyProtection="1">
      <alignment vertical="center" wrapText="1"/>
    </xf>
    <xf numFmtId="41" fontId="1" fillId="0" borderId="0" xfId="1" applyNumberFormat="1" applyProtection="1">
      <alignment vertical="center"/>
    </xf>
    <xf numFmtId="0" fontId="5" fillId="0" borderId="0" xfId="1" applyFont="1" applyProtection="1">
      <alignment vertical="center"/>
    </xf>
    <xf numFmtId="0" fontId="5" fillId="0" borderId="0" xfId="1" applyFont="1" applyAlignment="1" applyProtection="1">
      <alignment horizontal="center" vertical="center"/>
    </xf>
    <xf numFmtId="0" fontId="4" fillId="0" borderId="0" xfId="1" applyFont="1" applyProtection="1">
      <alignment vertical="center"/>
    </xf>
    <xf numFmtId="0" fontId="13" fillId="0" borderId="7" xfId="1" applyFont="1" applyBorder="1" applyProtection="1">
      <alignment vertical="center"/>
    </xf>
    <xf numFmtId="0" fontId="1" fillId="0" borderId="8" xfId="1" applyBorder="1" applyProtection="1">
      <alignment vertical="center"/>
    </xf>
    <xf numFmtId="0" fontId="1" fillId="0" borderId="8" xfId="1" applyBorder="1" applyAlignment="1" applyProtection="1">
      <alignment horizontal="center" vertical="center"/>
    </xf>
    <xf numFmtId="0" fontId="1" fillId="0" borderId="8" xfId="1" applyBorder="1" applyAlignment="1" applyProtection="1">
      <alignment horizontal="center" vertical="center" wrapText="1"/>
    </xf>
    <xf numFmtId="0" fontId="1" fillId="0" borderId="8" xfId="1" applyBorder="1" applyAlignment="1" applyProtection="1">
      <alignment vertical="center" wrapText="1"/>
    </xf>
    <xf numFmtId="41" fontId="1" fillId="0" borderId="8" xfId="1" applyNumberFormat="1" applyBorder="1" applyProtection="1">
      <alignment vertical="center"/>
    </xf>
    <xf numFmtId="41" fontId="4" fillId="0" borderId="4" xfId="1" applyNumberFormat="1" applyFont="1" applyBorder="1" applyProtection="1">
      <alignment vertical="center"/>
    </xf>
    <xf numFmtId="41" fontId="4" fillId="2" borderId="13" xfId="1" applyNumberFormat="1" applyFont="1" applyFill="1" applyBorder="1" applyProtection="1">
      <alignment vertical="center"/>
    </xf>
    <xf numFmtId="41" fontId="4" fillId="3" borderId="13" xfId="1" applyNumberFormat="1" applyFont="1" applyFill="1" applyBorder="1" applyProtection="1">
      <alignment vertical="center"/>
    </xf>
    <xf numFmtId="0" fontId="8" fillId="0" borderId="0" xfId="0" applyFont="1" applyProtection="1">
      <alignment vertical="center"/>
    </xf>
    <xf numFmtId="0" fontId="1" fillId="0" borderId="9" xfId="1" applyBorder="1" applyProtection="1">
      <alignment vertical="center"/>
    </xf>
    <xf numFmtId="0" fontId="1" fillId="0" borderId="0" xfId="1" applyFont="1" applyBorder="1" applyProtection="1">
      <alignment vertical="center"/>
    </xf>
    <xf numFmtId="0" fontId="1" fillId="0" borderId="0" xfId="1" applyFont="1" applyBorder="1" applyAlignment="1" applyProtection="1">
      <alignment horizontal="center" vertical="center"/>
    </xf>
    <xf numFmtId="0" fontId="1" fillId="0" borderId="0" xfId="1" applyFont="1" applyBorder="1" applyAlignment="1" applyProtection="1">
      <alignment horizontal="center" vertical="center" wrapText="1"/>
    </xf>
    <xf numFmtId="0" fontId="1" fillId="0" borderId="0" xfId="1" applyFont="1" applyBorder="1" applyAlignment="1" applyProtection="1">
      <alignment vertical="center" wrapText="1"/>
    </xf>
    <xf numFmtId="41" fontId="1" fillId="0" borderId="0" xfId="1" applyNumberFormat="1" applyBorder="1" applyProtection="1">
      <alignment vertical="center"/>
    </xf>
    <xf numFmtId="41" fontId="4" fillId="0" borderId="5" xfId="1" applyNumberFormat="1" applyFont="1" applyBorder="1" applyProtection="1">
      <alignment vertical="center"/>
    </xf>
    <xf numFmtId="41" fontId="4" fillId="2" borderId="2" xfId="1" applyNumberFormat="1" applyFont="1" applyFill="1" applyBorder="1" applyProtection="1">
      <alignment vertical="center"/>
    </xf>
    <xf numFmtId="41" fontId="4" fillId="3" borderId="2" xfId="1" applyNumberFormat="1" applyFont="1" applyFill="1" applyBorder="1" applyProtection="1">
      <alignment vertical="center"/>
    </xf>
    <xf numFmtId="0" fontId="4" fillId="0" borderId="0" xfId="1" applyFont="1" applyBorder="1" applyProtection="1">
      <alignment vertical="center"/>
    </xf>
    <xf numFmtId="0" fontId="4" fillId="0" borderId="5" xfId="1" applyFont="1" applyBorder="1" applyProtection="1">
      <alignment vertical="center"/>
    </xf>
    <xf numFmtId="41" fontId="1" fillId="0" borderId="7" xfId="1" applyNumberFormat="1" applyBorder="1" applyProtection="1">
      <alignment vertical="center"/>
    </xf>
    <xf numFmtId="0" fontId="6" fillId="0" borderId="8" xfId="0" applyFont="1" applyBorder="1" applyProtection="1">
      <alignment vertical="center"/>
    </xf>
    <xf numFmtId="0" fontId="6" fillId="0" borderId="4" xfId="0" applyFont="1" applyBorder="1" applyProtection="1">
      <alignment vertical="center"/>
    </xf>
    <xf numFmtId="0" fontId="1" fillId="0" borderId="7" xfId="1" applyBorder="1" applyProtection="1">
      <alignment vertical="center"/>
    </xf>
    <xf numFmtId="0" fontId="8" fillId="0" borderId="8" xfId="0" applyFont="1" applyBorder="1" applyProtection="1">
      <alignment vertical="center"/>
    </xf>
    <xf numFmtId="0" fontId="8" fillId="0" borderId="4" xfId="0" applyFont="1" applyBorder="1" applyProtection="1">
      <alignment vertical="center"/>
    </xf>
    <xf numFmtId="41" fontId="1" fillId="0" borderId="9" xfId="1" applyNumberFormat="1" applyBorder="1" applyProtection="1">
      <alignment vertical="center"/>
    </xf>
    <xf numFmtId="0" fontId="6" fillId="0" borderId="0" xfId="0" applyFont="1" applyBorder="1" applyProtection="1">
      <alignment vertical="center"/>
    </xf>
    <xf numFmtId="0" fontId="6" fillId="0" borderId="5" xfId="0" applyFont="1" applyBorder="1" applyProtection="1">
      <alignment vertical="center"/>
    </xf>
    <xf numFmtId="0" fontId="8" fillId="0" borderId="5" xfId="0" applyFont="1" applyBorder="1" applyProtection="1">
      <alignment vertical="center"/>
    </xf>
    <xf numFmtId="0" fontId="1" fillId="0" borderId="0" xfId="1" applyBorder="1" applyProtection="1">
      <alignment vertical="center"/>
    </xf>
    <xf numFmtId="0" fontId="1" fillId="0" borderId="0" xfId="1" applyBorder="1" applyAlignment="1" applyProtection="1">
      <alignment horizontal="center" vertical="center"/>
    </xf>
    <xf numFmtId="0" fontId="1" fillId="0" borderId="0" xfId="1" applyBorder="1" applyAlignment="1" applyProtection="1">
      <alignment horizontal="center" vertical="center" wrapText="1"/>
    </xf>
    <xf numFmtId="0" fontId="1" fillId="0" borderId="0" xfId="1" applyBorder="1" applyAlignment="1" applyProtection="1">
      <alignment vertical="center" wrapText="1"/>
    </xf>
    <xf numFmtId="41" fontId="1" fillId="0" borderId="10" xfId="1" applyNumberFormat="1" applyBorder="1" applyProtection="1">
      <alignment vertical="center"/>
    </xf>
    <xf numFmtId="0" fontId="6" fillId="0" borderId="6" xfId="0" applyFont="1" applyBorder="1" applyProtection="1">
      <alignment vertical="center"/>
    </xf>
    <xf numFmtId="0" fontId="6" fillId="0" borderId="3" xfId="0" applyFont="1" applyBorder="1" applyProtection="1">
      <alignment vertical="center"/>
    </xf>
    <xf numFmtId="0" fontId="1" fillId="0" borderId="10" xfId="1" applyBorder="1" applyProtection="1">
      <alignment vertical="center"/>
    </xf>
    <xf numFmtId="0" fontId="8" fillId="0" borderId="6" xfId="0" applyFont="1" applyBorder="1" applyProtection="1">
      <alignment vertical="center"/>
    </xf>
    <xf numFmtId="0" fontId="8" fillId="0" borderId="3" xfId="0" applyFont="1" applyBorder="1" applyProtection="1">
      <alignment vertical="center"/>
    </xf>
    <xf numFmtId="0" fontId="1" fillId="0" borderId="6" xfId="1" applyBorder="1" applyProtection="1">
      <alignment vertical="center"/>
    </xf>
    <xf numFmtId="0" fontId="1" fillId="0" borderId="6" xfId="1" applyBorder="1" applyAlignment="1" applyProtection="1">
      <alignment horizontal="center" vertical="center"/>
    </xf>
    <xf numFmtId="0" fontId="1" fillId="0" borderId="6" xfId="1" applyBorder="1" applyAlignment="1" applyProtection="1">
      <alignment horizontal="center" vertical="center" wrapText="1"/>
    </xf>
    <xf numFmtId="0" fontId="1" fillId="0" borderId="6" xfId="1" applyBorder="1" applyAlignment="1" applyProtection="1">
      <alignment vertical="center" wrapText="1"/>
    </xf>
    <xf numFmtId="41" fontId="1" fillId="0" borderId="6" xfId="1" applyNumberFormat="1" applyBorder="1" applyProtection="1">
      <alignment vertical="center"/>
    </xf>
    <xf numFmtId="41" fontId="4" fillId="0" borderId="3" xfId="1" applyNumberFormat="1" applyFont="1" applyBorder="1" applyProtection="1">
      <alignment vertical="center"/>
    </xf>
    <xf numFmtId="0" fontId="8" fillId="0" borderId="0" xfId="0" applyFont="1" applyBorder="1" applyProtection="1">
      <alignment vertical="center"/>
    </xf>
    <xf numFmtId="41" fontId="4" fillId="0" borderId="0" xfId="1" applyNumberFormat="1" applyFont="1" applyBorder="1" applyProtection="1">
      <alignment vertical="center"/>
    </xf>
    <xf numFmtId="0" fontId="6" fillId="0" borderId="0" xfId="0" applyFont="1" applyProtection="1">
      <alignment vertical="center"/>
    </xf>
    <xf numFmtId="41" fontId="4" fillId="0" borderId="0" xfId="1" applyNumberFormat="1" applyFont="1" applyProtection="1">
      <alignment vertical="center"/>
    </xf>
    <xf numFmtId="41" fontId="4" fillId="6" borderId="1" xfId="1" applyNumberFormat="1" applyFont="1" applyFill="1" applyBorder="1" applyAlignment="1" applyProtection="1">
      <alignment horizontal="center" vertical="center"/>
    </xf>
    <xf numFmtId="0" fontId="4" fillId="6" borderId="12" xfId="1" applyFont="1" applyFill="1" applyBorder="1" applyAlignment="1" applyProtection="1">
      <alignment horizontal="center" vertical="center" wrapText="1"/>
    </xf>
    <xf numFmtId="41" fontId="9" fillId="5" borderId="11" xfId="1" applyNumberFormat="1" applyFont="1" applyFill="1" applyBorder="1" applyProtection="1">
      <alignment vertical="center"/>
    </xf>
    <xf numFmtId="0" fontId="4" fillId="6" borderId="43" xfId="1" applyFont="1" applyFill="1" applyBorder="1" applyAlignment="1" applyProtection="1">
      <alignment horizontal="center" vertical="center" wrapText="1"/>
    </xf>
    <xf numFmtId="41" fontId="9" fillId="5" borderId="42" xfId="1" applyNumberFormat="1" applyFont="1" applyFill="1" applyBorder="1" applyProtection="1">
      <alignment vertical="center"/>
    </xf>
    <xf numFmtId="41" fontId="9" fillId="3" borderId="26" xfId="1" applyNumberFormat="1" applyFont="1" applyFill="1" applyBorder="1" applyProtection="1">
      <alignment vertical="center"/>
    </xf>
    <xf numFmtId="41" fontId="9" fillId="5" borderId="26" xfId="1" applyNumberFormat="1" applyFont="1" applyFill="1" applyBorder="1" applyProtection="1">
      <alignment vertical="center"/>
    </xf>
    <xf numFmtId="41" fontId="9" fillId="5" borderId="19" xfId="1" applyNumberFormat="1" applyFont="1" applyFill="1" applyBorder="1" applyProtection="1">
      <alignment vertical="center"/>
    </xf>
    <xf numFmtId="41" fontId="9" fillId="3" borderId="32" xfId="1" applyNumberFormat="1" applyFont="1" applyFill="1" applyBorder="1" applyProtection="1">
      <alignment vertical="center"/>
    </xf>
    <xf numFmtId="41" fontId="9" fillId="5" borderId="37" xfId="1" applyNumberFormat="1" applyFont="1" applyFill="1" applyBorder="1" applyProtection="1">
      <alignment vertical="center"/>
    </xf>
    <xf numFmtId="41" fontId="9" fillId="2" borderId="19" xfId="1" applyNumberFormat="1" applyFont="1" applyFill="1" applyBorder="1" applyProtection="1">
      <alignment vertical="center"/>
    </xf>
    <xf numFmtId="41" fontId="9" fillId="0" borderId="0" xfId="1" applyNumberFormat="1" applyFont="1" applyProtection="1">
      <alignment vertical="center"/>
    </xf>
    <xf numFmtId="41" fontId="9" fillId="2" borderId="33" xfId="1" applyNumberFormat="1" applyFont="1" applyFill="1" applyBorder="1" applyProtection="1">
      <alignment vertical="center"/>
    </xf>
    <xf numFmtId="176" fontId="9" fillId="4" borderId="38" xfId="1" applyNumberFormat="1" applyFont="1" applyFill="1" applyBorder="1" applyProtection="1">
      <alignment vertical="center"/>
    </xf>
    <xf numFmtId="0" fontId="1" fillId="0" borderId="0" xfId="1" applyAlignment="1" applyProtection="1">
      <alignment horizontal="center" vertical="center"/>
    </xf>
    <xf numFmtId="0" fontId="1" fillId="0" borderId="0" xfId="1" applyProtection="1">
      <alignment vertical="center"/>
      <protection locked="0"/>
    </xf>
    <xf numFmtId="0" fontId="1" fillId="0" borderId="0" xfId="1" applyAlignment="1" applyProtection="1">
      <alignment vertical="center"/>
      <protection locked="0"/>
    </xf>
    <xf numFmtId="41" fontId="9" fillId="3" borderId="38" xfId="1" applyNumberFormat="1" applyFont="1" applyFill="1" applyBorder="1" applyProtection="1">
      <alignment vertical="center"/>
    </xf>
    <xf numFmtId="41" fontId="15" fillId="0" borderId="0" xfId="1" applyNumberFormat="1" applyFont="1" applyFill="1" applyBorder="1" applyAlignment="1" applyProtection="1">
      <alignment horizontal="center" vertical="center"/>
    </xf>
    <xf numFmtId="0" fontId="22" fillId="0" borderId="0" xfId="1" applyFont="1" applyBorder="1" applyProtection="1">
      <alignment vertical="center"/>
    </xf>
    <xf numFmtId="0" fontId="22" fillId="0" borderId="0" xfId="1" applyFont="1" applyBorder="1" applyAlignment="1" applyProtection="1">
      <alignment horizontal="center" vertical="center"/>
    </xf>
    <xf numFmtId="0" fontId="22" fillId="0" borderId="0" xfId="1" applyFont="1" applyBorder="1" applyAlignment="1" applyProtection="1">
      <alignment horizontal="center" vertical="center" wrapText="1"/>
    </xf>
    <xf numFmtId="0" fontId="22" fillId="0" borderId="0" xfId="1" applyFont="1" applyBorder="1" applyAlignment="1" applyProtection="1">
      <alignment vertical="center" wrapText="1"/>
    </xf>
    <xf numFmtId="41" fontId="22" fillId="0" borderId="0" xfId="1" applyNumberFormat="1" applyFont="1" applyBorder="1" applyProtection="1">
      <alignment vertical="center"/>
    </xf>
    <xf numFmtId="0" fontId="21" fillId="0" borderId="0" xfId="1" applyFont="1" applyBorder="1" applyProtection="1">
      <alignment vertical="center"/>
    </xf>
    <xf numFmtId="0" fontId="25" fillId="0" borderId="0" xfId="1" applyFont="1" applyProtection="1">
      <alignment vertical="center"/>
    </xf>
    <xf numFmtId="0" fontId="22" fillId="0" borderId="9" xfId="1" applyFont="1" applyBorder="1" applyProtection="1">
      <alignment vertical="center"/>
    </xf>
    <xf numFmtId="0" fontId="22" fillId="0" borderId="10" xfId="1" applyFont="1" applyBorder="1" applyProtection="1">
      <alignment vertical="center"/>
    </xf>
    <xf numFmtId="41" fontId="1" fillId="0" borderId="9" xfId="1" applyNumberFormat="1" applyBorder="1" applyAlignment="1" applyProtection="1">
      <alignment vertical="center" wrapText="1"/>
    </xf>
    <xf numFmtId="0" fontId="0" fillId="0" borderId="0" xfId="0" applyAlignment="1" applyProtection="1">
      <alignment vertical="center" wrapText="1"/>
    </xf>
    <xf numFmtId="0" fontId="0" fillId="0" borderId="9" xfId="0" applyBorder="1" applyAlignment="1" applyProtection="1">
      <alignment vertical="center" wrapText="1"/>
    </xf>
    <xf numFmtId="41" fontId="4" fillId="6" borderId="19" xfId="1" applyNumberFormat="1" applyFont="1" applyFill="1" applyBorder="1" applyAlignment="1" applyProtection="1">
      <alignment horizontal="center" vertical="center"/>
    </xf>
    <xf numFmtId="0" fontId="0" fillId="6" borderId="11" xfId="0" applyFill="1" applyBorder="1" applyProtection="1">
      <alignment vertical="center"/>
    </xf>
    <xf numFmtId="0" fontId="0" fillId="6" borderId="1" xfId="0" applyFill="1" applyBorder="1" applyProtection="1">
      <alignment vertical="center"/>
    </xf>
    <xf numFmtId="41" fontId="4" fillId="6" borderId="20" xfId="1" applyNumberFormat="1" applyFont="1" applyFill="1" applyBorder="1" applyAlignment="1" applyProtection="1">
      <alignment horizontal="center" vertical="center" wrapText="1"/>
    </xf>
    <xf numFmtId="0" fontId="0" fillId="0" borderId="21" xfId="0" applyBorder="1" applyAlignment="1" applyProtection="1">
      <alignment vertical="center" wrapText="1"/>
    </xf>
    <xf numFmtId="0" fontId="0" fillId="6" borderId="9" xfId="0" applyFill="1" applyBorder="1" applyAlignment="1" applyProtection="1">
      <alignment vertical="center" wrapText="1"/>
    </xf>
    <xf numFmtId="0" fontId="0" fillId="0" borderId="17" xfId="0" applyBorder="1" applyAlignment="1" applyProtection="1">
      <alignment vertical="center" wrapText="1"/>
    </xf>
    <xf numFmtId="41" fontId="4" fillId="0" borderId="7" xfId="1" applyNumberFormat="1" applyFont="1" applyBorder="1" applyAlignment="1" applyProtection="1">
      <alignment horizontal="left" vertical="center" wrapText="1"/>
      <protection locked="0"/>
    </xf>
    <xf numFmtId="0" fontId="7" fillId="0" borderId="23" xfId="0" applyFont="1" applyBorder="1" applyAlignment="1" applyProtection="1">
      <alignment horizontal="left" vertical="center" wrapText="1"/>
      <protection locked="0"/>
    </xf>
    <xf numFmtId="41" fontId="4" fillId="6" borderId="18" xfId="1" applyNumberFormat="1" applyFont="1" applyFill="1" applyBorder="1" applyAlignment="1" applyProtection="1">
      <alignment horizontal="center" vertical="center"/>
    </xf>
    <xf numFmtId="0" fontId="0" fillId="6" borderId="16" xfId="0" applyFill="1" applyBorder="1" applyProtection="1">
      <alignment vertical="center"/>
    </xf>
    <xf numFmtId="0" fontId="0" fillId="6" borderId="13" xfId="0" applyFill="1" applyBorder="1" applyProtection="1">
      <alignment vertical="center"/>
    </xf>
    <xf numFmtId="41" fontId="21" fillId="6" borderId="19" xfId="1" applyNumberFormat="1" applyFont="1" applyFill="1" applyBorder="1" applyAlignment="1" applyProtection="1">
      <alignment horizontal="center" vertical="center" wrapText="1"/>
    </xf>
    <xf numFmtId="0" fontId="8" fillId="6" borderId="1" xfId="0" applyFont="1" applyFill="1" applyBorder="1" applyAlignment="1" applyProtection="1">
      <alignment horizontal="center" vertical="center"/>
    </xf>
    <xf numFmtId="0" fontId="0" fillId="6" borderId="1" xfId="0" applyFill="1" applyBorder="1" applyAlignment="1" applyProtection="1">
      <alignment horizontal="center" vertical="center"/>
    </xf>
    <xf numFmtId="41" fontId="1" fillId="6" borderId="20" xfId="1" applyNumberFormat="1" applyFill="1" applyBorder="1" applyProtection="1">
      <alignment vertical="center"/>
    </xf>
    <xf numFmtId="0" fontId="6" fillId="6" borderId="30" xfId="0" applyFont="1" applyFill="1" applyBorder="1" applyProtection="1">
      <alignment vertical="center"/>
    </xf>
    <xf numFmtId="0" fontId="6" fillId="6" borderId="31" xfId="0" applyFont="1" applyFill="1" applyBorder="1" applyProtection="1">
      <alignment vertical="center"/>
    </xf>
    <xf numFmtId="0" fontId="4" fillId="6" borderId="40" xfId="1" applyFont="1" applyFill="1" applyBorder="1" applyAlignment="1" applyProtection="1">
      <alignment horizontal="center" vertical="center" wrapText="1"/>
    </xf>
    <xf numFmtId="0" fontId="4" fillId="0" borderId="1" xfId="1" applyFont="1" applyBorder="1" applyAlignment="1" applyProtection="1">
      <alignment vertical="center" wrapText="1"/>
      <protection locked="0"/>
    </xf>
    <xf numFmtId="0" fontId="4" fillId="0" borderId="1" xfId="1" applyNumberFormat="1" applyFont="1" applyBorder="1" applyAlignment="1" applyProtection="1">
      <alignment horizontal="center" vertical="center" wrapText="1"/>
      <protection locked="0"/>
    </xf>
    <xf numFmtId="41" fontId="9" fillId="3" borderId="1" xfId="1" applyNumberFormat="1" applyFont="1" applyFill="1" applyBorder="1" applyProtection="1">
      <alignment vertical="center"/>
    </xf>
    <xf numFmtId="41" fontId="9" fillId="5" borderId="10" xfId="1" applyNumberFormat="1" applyFont="1" applyFill="1" applyBorder="1" applyProtection="1">
      <alignment vertical="center"/>
    </xf>
    <xf numFmtId="41" fontId="10" fillId="5" borderId="1" xfId="0" applyNumberFormat="1" applyFont="1" applyFill="1" applyBorder="1" applyProtection="1">
      <alignment vertical="center"/>
    </xf>
    <xf numFmtId="41" fontId="4" fillId="0" borderId="10" xfId="1" applyNumberFormat="1" applyFont="1" applyBorder="1" applyAlignment="1" applyProtection="1">
      <alignment horizontal="left" vertical="center" wrapText="1"/>
      <protection locked="0"/>
    </xf>
    <xf numFmtId="0" fontId="7" fillId="0" borderId="22" xfId="0" applyFont="1" applyBorder="1" applyAlignment="1" applyProtection="1">
      <alignment horizontal="left" vertical="center" wrapText="1"/>
      <protection locked="0"/>
    </xf>
    <xf numFmtId="41" fontId="9" fillId="3" borderId="14" xfId="1" applyNumberFormat="1" applyFont="1" applyFill="1" applyBorder="1" applyProtection="1">
      <alignment vertical="center"/>
    </xf>
    <xf numFmtId="41" fontId="9" fillId="5" borderId="1" xfId="1" applyNumberFormat="1" applyFont="1" applyFill="1" applyBorder="1" applyProtection="1">
      <alignment vertical="center"/>
    </xf>
    <xf numFmtId="41" fontId="10" fillId="5" borderId="14" xfId="0" applyNumberFormat="1" applyFont="1" applyFill="1" applyBorder="1" applyProtection="1">
      <alignment vertical="center"/>
    </xf>
    <xf numFmtId="41" fontId="4" fillId="0" borderId="15" xfId="1" applyNumberFormat="1" applyFont="1" applyBorder="1" applyAlignment="1" applyProtection="1">
      <alignment horizontal="left" vertical="center" wrapText="1"/>
      <protection locked="0"/>
    </xf>
    <xf numFmtId="0" fontId="7" fillId="0" borderId="24" xfId="0" applyFont="1" applyBorder="1" applyAlignment="1" applyProtection="1">
      <alignment horizontal="left" vertical="center" wrapText="1"/>
      <protection locked="0"/>
    </xf>
    <xf numFmtId="41" fontId="4" fillId="0" borderId="27" xfId="1" applyNumberFormat="1" applyFont="1" applyBorder="1" applyAlignment="1" applyProtection="1">
      <alignment vertical="center" wrapText="1"/>
      <protection locked="0"/>
    </xf>
    <xf numFmtId="0" fontId="7" fillId="0" borderId="28" xfId="0" applyFont="1" applyBorder="1" applyProtection="1">
      <alignment vertical="center"/>
      <protection locked="0"/>
    </xf>
    <xf numFmtId="0" fontId="4" fillId="6" borderId="29" xfId="1" applyFont="1" applyFill="1" applyBorder="1" applyAlignment="1" applyProtection="1">
      <alignment horizontal="center" vertical="center" wrapText="1"/>
    </xf>
    <xf numFmtId="0" fontId="6" fillId="6" borderId="30" xfId="0" applyFont="1" applyFill="1" applyBorder="1" applyAlignment="1" applyProtection="1">
      <alignment horizontal="center" vertical="center" wrapText="1"/>
    </xf>
    <xf numFmtId="0" fontId="6" fillId="6" borderId="31" xfId="0" applyFont="1" applyFill="1" applyBorder="1" applyAlignment="1" applyProtection="1">
      <alignment horizontal="center" vertical="center" wrapText="1"/>
    </xf>
    <xf numFmtId="0" fontId="1" fillId="6" borderId="34" xfId="1" applyFill="1" applyBorder="1" applyAlignment="1" applyProtection="1">
      <alignment horizontal="center" vertical="center" wrapText="1"/>
    </xf>
    <xf numFmtId="0" fontId="6" fillId="6" borderId="35" xfId="0" applyFont="1" applyFill="1" applyBorder="1" applyAlignment="1" applyProtection="1">
      <alignment horizontal="center" vertical="center" wrapText="1"/>
    </xf>
    <xf numFmtId="0" fontId="6" fillId="6" borderId="36" xfId="0" applyFont="1" applyFill="1" applyBorder="1" applyAlignment="1" applyProtection="1">
      <alignment horizontal="center" vertical="center" wrapText="1"/>
    </xf>
    <xf numFmtId="0" fontId="21" fillId="6" borderId="19" xfId="1" applyFont="1" applyFill="1" applyBorder="1" applyAlignment="1" applyProtection="1">
      <alignment horizontal="left" vertical="center" wrapText="1"/>
    </xf>
    <xf numFmtId="0" fontId="21" fillId="6" borderId="19" xfId="1" applyFont="1" applyFill="1" applyBorder="1" applyAlignment="1" applyProtection="1">
      <alignment horizontal="left" vertical="center"/>
    </xf>
    <xf numFmtId="41" fontId="4" fillId="6" borderId="18" xfId="1" applyNumberFormat="1" applyFont="1" applyFill="1" applyBorder="1" applyAlignment="1" applyProtection="1">
      <alignment horizontal="center" vertical="center" wrapText="1"/>
    </xf>
    <xf numFmtId="41" fontId="4" fillId="6" borderId="39" xfId="1" applyNumberFormat="1" applyFont="1" applyFill="1" applyBorder="1" applyAlignment="1" applyProtection="1">
      <alignment horizontal="center" vertical="center"/>
    </xf>
    <xf numFmtId="41" fontId="20" fillId="3" borderId="32" xfId="1" applyNumberFormat="1" applyFont="1" applyFill="1" applyBorder="1" applyProtection="1">
      <alignment vertical="center"/>
    </xf>
    <xf numFmtId="41" fontId="10" fillId="3" borderId="38" xfId="0" applyNumberFormat="1" applyFont="1" applyFill="1" applyBorder="1" applyProtection="1">
      <alignment vertical="center"/>
    </xf>
    <xf numFmtId="0" fontId="21" fillId="6" borderId="45" xfId="1" applyFont="1" applyFill="1" applyBorder="1" applyAlignment="1" applyProtection="1">
      <alignment horizontal="left" vertical="center" wrapText="1"/>
    </xf>
    <xf numFmtId="0" fontId="21" fillId="6" borderId="46" xfId="1" applyFont="1" applyFill="1" applyBorder="1" applyAlignment="1" applyProtection="1">
      <alignment horizontal="left" vertical="center" wrapText="1"/>
    </xf>
    <xf numFmtId="41" fontId="4" fillId="0" borderId="29" xfId="1" applyNumberFormat="1" applyFont="1" applyBorder="1" applyAlignment="1" applyProtection="1">
      <alignment vertical="center" wrapText="1"/>
      <protection locked="0"/>
    </xf>
    <xf numFmtId="0" fontId="0" fillId="0" borderId="30" xfId="0" applyBorder="1" applyAlignment="1" applyProtection="1">
      <alignment vertical="center" wrapText="1"/>
      <protection locked="0"/>
    </xf>
    <xf numFmtId="0" fontId="0" fillId="0" borderId="44" xfId="0" applyBorder="1" applyAlignment="1" applyProtection="1">
      <alignment vertical="center" wrapText="1"/>
      <protection locked="0"/>
    </xf>
    <xf numFmtId="0" fontId="0" fillId="0" borderId="0" xfId="0" applyAlignment="1" applyProtection="1">
      <alignment vertical="center" wrapText="1"/>
      <protection locked="0"/>
    </xf>
    <xf numFmtId="0" fontId="19" fillId="0" borderId="0" xfId="1" applyFont="1" applyFill="1" applyBorder="1" applyAlignment="1" applyProtection="1">
      <alignment horizontal="center" vertical="center"/>
      <protection locked="0"/>
    </xf>
    <xf numFmtId="0" fontId="0" fillId="0" borderId="0" xfId="0" applyFill="1" applyBorder="1" applyAlignment="1" applyProtection="1">
      <alignment vertical="center"/>
      <protection locked="0"/>
    </xf>
    <xf numFmtId="41" fontId="17" fillId="0" borderId="0" xfId="1" applyNumberFormat="1" applyFont="1" applyAlignment="1" applyProtection="1">
      <alignment vertical="top" wrapText="1"/>
    </xf>
    <xf numFmtId="0" fontId="18" fillId="0" borderId="0" xfId="0" applyFont="1" applyAlignment="1" applyProtection="1">
      <alignment vertical="top" wrapText="1"/>
    </xf>
    <xf numFmtId="0" fontId="0" fillId="0" borderId="0" xfId="0" applyAlignment="1" applyProtection="1">
      <alignment vertical="top" wrapText="1"/>
    </xf>
    <xf numFmtId="0" fontId="21" fillId="6" borderId="44" xfId="1" applyFont="1" applyFill="1" applyBorder="1" applyAlignment="1" applyProtection="1">
      <alignment horizontal="center" vertical="center" wrapText="1"/>
    </xf>
    <xf numFmtId="0" fontId="8" fillId="6" borderId="0" xfId="0" applyFont="1" applyFill="1" applyAlignment="1" applyProtection="1">
      <alignment horizontal="center" vertical="center" wrapText="1"/>
    </xf>
    <xf numFmtId="0" fontId="8" fillId="6" borderId="5" xfId="0" applyFont="1" applyFill="1" applyBorder="1" applyAlignment="1" applyProtection="1">
      <alignment horizontal="center" vertical="center" wrapText="1"/>
    </xf>
    <xf numFmtId="0" fontId="22" fillId="6" borderId="44" xfId="1" applyFont="1" applyFill="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36" xfId="0" applyFont="1" applyBorder="1" applyAlignment="1" applyProtection="1">
      <alignment horizontal="center" vertical="center" wrapText="1"/>
    </xf>
    <xf numFmtId="0" fontId="21" fillId="6" borderId="2" xfId="1" applyFont="1" applyFill="1" applyBorder="1" applyAlignment="1" applyProtection="1">
      <alignment horizontal="center" vertical="center" wrapText="1"/>
    </xf>
    <xf numFmtId="0" fontId="21" fillId="6" borderId="2" xfId="1" applyFont="1" applyFill="1" applyBorder="1" applyAlignment="1" applyProtection="1">
      <alignment horizontal="center" vertical="center"/>
    </xf>
    <xf numFmtId="0" fontId="21" fillId="6" borderId="1" xfId="1" applyFont="1" applyFill="1" applyBorder="1" applyAlignment="1" applyProtection="1">
      <alignment horizontal="center" vertical="center" wrapText="1"/>
    </xf>
    <xf numFmtId="0" fontId="21" fillId="6" borderId="1" xfId="1" applyFont="1" applyFill="1" applyBorder="1" applyAlignment="1" applyProtection="1">
      <alignment horizontal="center" vertical="center"/>
    </xf>
    <xf numFmtId="0" fontId="21" fillId="6" borderId="37" xfId="1" applyFont="1" applyFill="1" applyBorder="1" applyAlignment="1" applyProtection="1">
      <alignment horizontal="center" vertical="center" wrapText="1"/>
    </xf>
    <xf numFmtId="0" fontId="21" fillId="6" borderId="37" xfId="1" applyFont="1" applyFill="1" applyBorder="1" applyAlignment="1" applyProtection="1">
      <alignment horizontal="center" vertical="center"/>
    </xf>
    <xf numFmtId="41" fontId="22" fillId="0" borderId="9" xfId="1" applyNumberFormat="1" applyFont="1" applyBorder="1" applyAlignment="1" applyProtection="1">
      <alignment horizontal="left" vertical="center" wrapText="1"/>
    </xf>
    <xf numFmtId="0" fontId="8" fillId="0" borderId="0" xfId="0" applyFont="1" applyAlignment="1" applyProtection="1">
      <alignment horizontal="left" vertical="center" wrapText="1"/>
    </xf>
    <xf numFmtId="0" fontId="8" fillId="0" borderId="5" xfId="0" applyFont="1" applyBorder="1" applyAlignment="1" applyProtection="1">
      <alignment horizontal="left" vertical="center" wrapText="1"/>
    </xf>
    <xf numFmtId="0" fontId="8" fillId="0" borderId="9" xfId="0" applyFont="1" applyBorder="1" applyAlignment="1" applyProtection="1">
      <alignment horizontal="left" vertical="center" wrapText="1"/>
    </xf>
    <xf numFmtId="0" fontId="1" fillId="6" borderId="25" xfId="1" applyFill="1" applyBorder="1" applyAlignment="1" applyProtection="1">
      <alignment horizontal="center" vertical="center"/>
    </xf>
    <xf numFmtId="0" fontId="6" fillId="6" borderId="26" xfId="0" applyFont="1" applyFill="1" applyBorder="1" applyAlignment="1" applyProtection="1">
      <alignment horizontal="center" vertical="center"/>
    </xf>
    <xf numFmtId="0" fontId="4" fillId="6" borderId="41" xfId="1" applyFont="1" applyFill="1" applyBorder="1" applyAlignment="1" applyProtection="1">
      <alignment horizontal="center" vertical="center" wrapText="1"/>
    </xf>
    <xf numFmtId="0" fontId="4" fillId="0" borderId="14" xfId="1" applyFont="1" applyBorder="1" applyAlignment="1" applyProtection="1">
      <alignment vertical="center" wrapText="1"/>
      <protection locked="0"/>
    </xf>
    <xf numFmtId="0" fontId="4" fillId="0" borderId="14" xfId="1" applyNumberFormat="1" applyFont="1" applyBorder="1" applyAlignment="1" applyProtection="1">
      <alignment horizontal="center" vertical="center" wrapText="1"/>
      <protection locked="0"/>
    </xf>
  </cellXfs>
  <cellStyles count="2">
    <cellStyle name="標準" xfId="0" builtinId="0"/>
    <cellStyle name="標準 2" xfId="1" xr:uid="{00000000-0005-0000-0000-000001000000}"/>
  </cellStyles>
  <dxfs count="0"/>
  <tableStyles count="0" defaultTableStyle="TableStyleMedium2" defaultPivotStyle="PivotStyleLight16"/>
  <colors>
    <mruColors>
      <color rgb="FF0000FF"/>
      <color rgb="FFBDBD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15</xdr:col>
      <xdr:colOff>723900</xdr:colOff>
      <xdr:row>35</xdr:row>
      <xdr:rowOff>485775</xdr:rowOff>
    </xdr:from>
    <xdr:ext cx="2042547" cy="24237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6649700" y="13458825"/>
          <a:ext cx="2042547"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solidFill>
                <a:srgbClr val="FF0000"/>
              </a:solidFill>
              <a:latin typeface="+mn-ea"/>
              <a:ea typeface="+mn-ea"/>
            </a:rPr>
            <a:t>別添</a:t>
          </a:r>
          <a:r>
            <a:rPr kumimoji="1" lang="en-US" altLang="ja-JP" sz="900" b="1">
              <a:solidFill>
                <a:srgbClr val="FF0000"/>
              </a:solidFill>
              <a:latin typeface="+mn-ea"/>
              <a:ea typeface="+mn-ea"/>
            </a:rPr>
            <a:t>2</a:t>
          </a:r>
          <a:r>
            <a:rPr kumimoji="1" lang="ja-JP" altLang="en-US" sz="900" b="1">
              <a:solidFill>
                <a:srgbClr val="FF0000"/>
              </a:solidFill>
              <a:latin typeface="+mn-ea"/>
              <a:ea typeface="+mn-ea"/>
            </a:rPr>
            <a:t>（</a:t>
          </a:r>
          <a:r>
            <a:rPr kumimoji="1" lang="en-US" altLang="ja-JP" sz="900" b="1">
              <a:solidFill>
                <a:srgbClr val="FF0000"/>
              </a:solidFill>
              <a:latin typeface="+mn-ea"/>
              <a:ea typeface="+mn-ea"/>
            </a:rPr>
            <a:t>4</a:t>
          </a:r>
          <a:r>
            <a:rPr kumimoji="1" lang="ja-JP" altLang="en-US" sz="900" b="1">
              <a:solidFill>
                <a:srgbClr val="FF0000"/>
              </a:solidFill>
              <a:latin typeface="+mn-ea"/>
              <a:ea typeface="+mn-ea"/>
            </a:rPr>
            <a:t>）：補助対象経費支出予定額</a:t>
          </a:r>
        </a:p>
      </xdr:txBody>
    </xdr:sp>
    <xdr:clientData/>
  </xdr:oneCellAnchor>
  <xdr:oneCellAnchor>
    <xdr:from>
      <xdr:col>15</xdr:col>
      <xdr:colOff>695325</xdr:colOff>
      <xdr:row>36</xdr:row>
      <xdr:rowOff>466725</xdr:rowOff>
    </xdr:from>
    <xdr:ext cx="1753557" cy="24237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6621125" y="13944600"/>
          <a:ext cx="1753557"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i="0">
              <a:solidFill>
                <a:srgbClr val="FF0000"/>
              </a:solidFill>
              <a:latin typeface="+mn-ea"/>
              <a:ea typeface="+mn-ea"/>
            </a:rPr>
            <a:t>別添</a:t>
          </a:r>
          <a:r>
            <a:rPr kumimoji="1" lang="en-US" altLang="ja-JP" sz="900" b="1" i="0">
              <a:solidFill>
                <a:srgbClr val="FF0000"/>
              </a:solidFill>
              <a:latin typeface="+mn-ea"/>
              <a:ea typeface="+mn-ea"/>
            </a:rPr>
            <a:t>2</a:t>
          </a:r>
          <a:r>
            <a:rPr kumimoji="1" lang="ja-JP" altLang="en-US" sz="900" b="1" i="0">
              <a:solidFill>
                <a:srgbClr val="FF0000"/>
              </a:solidFill>
              <a:latin typeface="+mn-ea"/>
              <a:ea typeface="+mn-ea"/>
            </a:rPr>
            <a:t>（</a:t>
          </a:r>
          <a:r>
            <a:rPr kumimoji="1" lang="en-US" altLang="ja-JP" sz="900" b="1" i="0">
              <a:solidFill>
                <a:srgbClr val="FF0000"/>
              </a:solidFill>
              <a:latin typeface="+mn-ea"/>
              <a:ea typeface="+mn-ea"/>
            </a:rPr>
            <a:t>8</a:t>
          </a:r>
          <a:r>
            <a:rPr kumimoji="1" lang="ja-JP" altLang="en-US" sz="900" b="1" i="0">
              <a:solidFill>
                <a:srgbClr val="FF0000"/>
              </a:solidFill>
              <a:latin typeface="+mn-ea"/>
              <a:ea typeface="+mn-ea"/>
            </a:rPr>
            <a:t>）：補助率</a:t>
          </a:r>
          <a:r>
            <a:rPr kumimoji="1" lang="en-US" altLang="ja-JP" sz="900" b="1" i="0">
              <a:solidFill>
                <a:srgbClr val="FF0000"/>
              </a:solidFill>
              <a:latin typeface="+mn-ea"/>
              <a:ea typeface="+mn-ea"/>
            </a:rPr>
            <a:t>1/2</a:t>
          </a:r>
          <a:r>
            <a:rPr kumimoji="1" lang="ja-JP" altLang="en-US" sz="900" b="1" i="0">
              <a:solidFill>
                <a:srgbClr val="FF0000"/>
              </a:solidFill>
              <a:latin typeface="+mn-ea"/>
              <a:ea typeface="+mn-ea"/>
            </a:rPr>
            <a:t>対象経費</a:t>
          </a:r>
        </a:p>
      </xdr:txBody>
    </xdr:sp>
    <xdr:clientData/>
  </xdr:oneCellAnchor>
  <xdr:oneCellAnchor>
    <xdr:from>
      <xdr:col>16</xdr:col>
      <xdr:colOff>1013460</xdr:colOff>
      <xdr:row>16</xdr:row>
      <xdr:rowOff>1905</xdr:rowOff>
    </xdr:from>
    <xdr:ext cx="1379220" cy="242374"/>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9196685" y="3221355"/>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別添</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5</xdr:col>
      <xdr:colOff>2238375</xdr:colOff>
      <xdr:row>38</xdr:row>
      <xdr:rowOff>485775</xdr:rowOff>
    </xdr:from>
    <xdr:ext cx="2971800" cy="242374"/>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838950" y="14935200"/>
          <a:ext cx="297180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n-ea"/>
              <a:ea typeface="+mn-ea"/>
            </a:rPr>
            <a:t>別添</a:t>
          </a:r>
          <a:r>
            <a:rPr kumimoji="1" lang="en-US" altLang="ja-JP" sz="900" b="1">
              <a:solidFill>
                <a:srgbClr val="FF0000"/>
              </a:solidFill>
              <a:latin typeface="+mn-ea"/>
              <a:ea typeface="+mn-ea"/>
            </a:rPr>
            <a:t>1</a:t>
          </a:r>
          <a:r>
            <a:rPr kumimoji="1" lang="ja-JP" altLang="en-US" sz="900" b="1">
              <a:solidFill>
                <a:srgbClr val="FF0000"/>
              </a:solidFill>
              <a:latin typeface="+mn-ea"/>
              <a:ea typeface="+mn-ea"/>
            </a:rPr>
            <a:t>  環境大臣指定設備機器等導入比率計算分子</a:t>
          </a:r>
        </a:p>
      </xdr:txBody>
    </xdr:sp>
    <xdr:clientData/>
  </xdr:oneCellAnchor>
  <xdr:oneCellAnchor>
    <xdr:from>
      <xdr:col>16</xdr:col>
      <xdr:colOff>1019175</xdr:colOff>
      <xdr:row>17</xdr:row>
      <xdr:rowOff>485775</xdr:rowOff>
    </xdr:from>
    <xdr:ext cx="1379220" cy="242374"/>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9202400" y="4210050"/>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別添</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1019175</xdr:colOff>
      <xdr:row>19</xdr:row>
      <xdr:rowOff>485775</xdr:rowOff>
    </xdr:from>
    <xdr:ext cx="1379220" cy="242374"/>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9202400" y="5219700"/>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別添</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1019175</xdr:colOff>
      <xdr:row>21</xdr:row>
      <xdr:rowOff>485775</xdr:rowOff>
    </xdr:from>
    <xdr:ext cx="1379220" cy="242374"/>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9050000" y="5819775"/>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別添</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1028700</xdr:colOff>
      <xdr:row>23</xdr:row>
      <xdr:rowOff>485775</xdr:rowOff>
    </xdr:from>
    <xdr:ext cx="1379220" cy="242374"/>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9211925" y="7239000"/>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別添</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17</xdr:col>
      <xdr:colOff>0</xdr:colOff>
      <xdr:row>25</xdr:row>
      <xdr:rowOff>495300</xdr:rowOff>
    </xdr:from>
    <xdr:ext cx="1379220" cy="242374"/>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7983200" y="8420100"/>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別添</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1009650</xdr:colOff>
      <xdr:row>27</xdr:row>
      <xdr:rowOff>485775</xdr:rowOff>
    </xdr:from>
    <xdr:ext cx="1379220" cy="228600"/>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9040475" y="8848725"/>
          <a:ext cx="1379220"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b="1">
              <a:solidFill>
                <a:srgbClr val="FF0000"/>
              </a:solidFill>
              <a:latin typeface="+mj-ea"/>
              <a:ea typeface="+mj-ea"/>
            </a:rPr>
            <a:t>別添</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1028700</xdr:colOff>
      <xdr:row>30</xdr:row>
      <xdr:rowOff>0</xdr:rowOff>
    </xdr:from>
    <xdr:ext cx="1379220" cy="242374"/>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9211925" y="10287000"/>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別添</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1038225</xdr:colOff>
      <xdr:row>32</xdr:row>
      <xdr:rowOff>19050</xdr:rowOff>
    </xdr:from>
    <xdr:ext cx="1379220" cy="242374"/>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9221450" y="11315700"/>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別添</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1009650</xdr:colOff>
      <xdr:row>33</xdr:row>
      <xdr:rowOff>495300</xdr:rowOff>
    </xdr:from>
    <xdr:ext cx="1379220" cy="24237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9192875" y="12296775"/>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別添</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5</xdr:col>
      <xdr:colOff>828675</xdr:colOff>
      <xdr:row>36</xdr:row>
      <xdr:rowOff>142875</xdr:rowOff>
    </xdr:from>
    <xdr:ext cx="1765227" cy="24237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067300" y="13620750"/>
          <a:ext cx="1765227"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solidFill>
                <a:srgbClr val="FF0000"/>
              </a:solidFill>
              <a:latin typeface="+mn-ea"/>
              <a:ea typeface="+mn-ea"/>
            </a:rPr>
            <a:t>別添</a:t>
          </a:r>
          <a:r>
            <a:rPr kumimoji="1" lang="en-US" altLang="ja-JP" sz="900" b="1">
              <a:solidFill>
                <a:srgbClr val="FF0000"/>
              </a:solidFill>
              <a:latin typeface="+mn-ea"/>
              <a:ea typeface="+mn-ea"/>
            </a:rPr>
            <a:t>2</a:t>
          </a:r>
          <a:r>
            <a:rPr kumimoji="1" lang="ja-JP" altLang="en-US" sz="900" b="1">
              <a:solidFill>
                <a:srgbClr val="FF0000"/>
              </a:solidFill>
              <a:latin typeface="+mn-ea"/>
              <a:ea typeface="+mn-ea"/>
            </a:rPr>
            <a:t>  積算内訳の各費目合計</a:t>
          </a:r>
        </a:p>
      </xdr:txBody>
    </xdr:sp>
    <xdr:clientData/>
  </xdr:oneCellAnchor>
  <xdr:oneCellAnchor>
    <xdr:from>
      <xdr:col>5</xdr:col>
      <xdr:colOff>2238375</xdr:colOff>
      <xdr:row>39</xdr:row>
      <xdr:rowOff>466725</xdr:rowOff>
    </xdr:from>
    <xdr:ext cx="2971800" cy="242374"/>
    <xdr:sp macro="" textlink="">
      <xdr:nvSpPr>
        <xdr:cNvPr id="19" name="テキスト ボックス 18">
          <a:extLst>
            <a:ext uri="{FF2B5EF4-FFF2-40B4-BE49-F238E27FC236}">
              <a16:creationId xmlns:a16="http://schemas.microsoft.com/office/drawing/2014/main" id="{68D6D36B-6E94-4DD9-A302-5AD01EE534D7}"/>
            </a:ext>
          </a:extLst>
        </xdr:cNvPr>
        <xdr:cNvSpPr txBox="1"/>
      </xdr:nvSpPr>
      <xdr:spPr>
        <a:xfrm>
          <a:off x="6838950" y="15420975"/>
          <a:ext cx="297180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n-ea"/>
              <a:ea typeface="+mn-ea"/>
            </a:rPr>
            <a:t>別添</a:t>
          </a:r>
          <a:r>
            <a:rPr kumimoji="1" lang="en-US" altLang="ja-JP" sz="900" b="1">
              <a:solidFill>
                <a:srgbClr val="FF0000"/>
              </a:solidFill>
              <a:latin typeface="+mn-ea"/>
              <a:ea typeface="+mn-ea"/>
            </a:rPr>
            <a:t>1</a:t>
          </a:r>
          <a:r>
            <a:rPr kumimoji="1" lang="ja-JP" altLang="en-US" sz="900" b="1">
              <a:solidFill>
                <a:srgbClr val="FF0000"/>
              </a:solidFill>
              <a:latin typeface="+mn-ea"/>
              <a:ea typeface="+mn-ea"/>
            </a:rPr>
            <a:t>  環境大臣指定設備機器等導入比率計算分母</a:t>
          </a:r>
        </a:p>
      </xdr:txBody>
    </xdr:sp>
    <xdr:clientData/>
  </xdr:oneCellAnchor>
  <xdr:oneCellAnchor>
    <xdr:from>
      <xdr:col>17</xdr:col>
      <xdr:colOff>990600</xdr:colOff>
      <xdr:row>36</xdr:row>
      <xdr:rowOff>476250</xdr:rowOff>
    </xdr:from>
    <xdr:ext cx="1437958" cy="242374"/>
    <xdr:sp macro="" textlink="">
      <xdr:nvSpPr>
        <xdr:cNvPr id="20" name="テキスト ボックス 19">
          <a:extLst>
            <a:ext uri="{FF2B5EF4-FFF2-40B4-BE49-F238E27FC236}">
              <a16:creationId xmlns:a16="http://schemas.microsoft.com/office/drawing/2014/main" id="{FC2A0775-98C0-4720-8157-59BD84853653}"/>
            </a:ext>
          </a:extLst>
        </xdr:cNvPr>
        <xdr:cNvSpPr txBox="1"/>
      </xdr:nvSpPr>
      <xdr:spPr>
        <a:xfrm>
          <a:off x="20488275" y="13954125"/>
          <a:ext cx="14379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solidFill>
                <a:srgbClr val="FF0000"/>
              </a:solidFill>
              <a:latin typeface="+mn-ea"/>
              <a:ea typeface="+mn-ea"/>
            </a:rPr>
            <a:t>別添</a:t>
          </a:r>
          <a:r>
            <a:rPr kumimoji="1" lang="en-US" altLang="ja-JP" sz="900" b="1">
              <a:solidFill>
                <a:srgbClr val="FF0000"/>
              </a:solidFill>
              <a:latin typeface="+mn-ea"/>
              <a:ea typeface="+mn-ea"/>
            </a:rPr>
            <a:t>2</a:t>
          </a:r>
          <a:r>
            <a:rPr kumimoji="1" lang="ja-JP" altLang="en-US" sz="900" b="1">
              <a:solidFill>
                <a:srgbClr val="FF0000"/>
              </a:solidFill>
              <a:latin typeface="+mn-ea"/>
              <a:ea typeface="+mn-ea"/>
            </a:rPr>
            <a:t>（</a:t>
          </a:r>
          <a:r>
            <a:rPr kumimoji="1" lang="en-US" altLang="ja-JP" sz="900" b="1">
              <a:solidFill>
                <a:srgbClr val="FF0000"/>
              </a:solidFill>
              <a:latin typeface="+mn-ea"/>
              <a:ea typeface="+mn-ea"/>
            </a:rPr>
            <a:t>10)</a:t>
          </a:r>
          <a:r>
            <a:rPr kumimoji="1" lang="ja-JP" altLang="en-US" sz="900" b="1">
              <a:solidFill>
                <a:srgbClr val="FF0000"/>
              </a:solidFill>
              <a:latin typeface="+mn-ea"/>
              <a:ea typeface="+mn-ea"/>
            </a:rPr>
            <a:t>：補助金所要額</a:t>
          </a:r>
        </a:p>
      </xdr:txBody>
    </xdr:sp>
    <xdr:clientData/>
  </xdr:oneCellAnchor>
  <xdr:oneCellAnchor>
    <xdr:from>
      <xdr:col>15</xdr:col>
      <xdr:colOff>704850</xdr:colOff>
      <xdr:row>37</xdr:row>
      <xdr:rowOff>457200</xdr:rowOff>
    </xdr:from>
    <xdr:ext cx="1753557" cy="242374"/>
    <xdr:sp macro="" textlink="">
      <xdr:nvSpPr>
        <xdr:cNvPr id="21" name="テキスト ボックス 20">
          <a:extLst>
            <a:ext uri="{FF2B5EF4-FFF2-40B4-BE49-F238E27FC236}">
              <a16:creationId xmlns:a16="http://schemas.microsoft.com/office/drawing/2014/main" id="{B294F285-2DD9-4DFB-9DAD-2E0929B059BD}"/>
            </a:ext>
          </a:extLst>
        </xdr:cNvPr>
        <xdr:cNvSpPr txBox="1"/>
      </xdr:nvSpPr>
      <xdr:spPr>
        <a:xfrm>
          <a:off x="16630650" y="14439900"/>
          <a:ext cx="1753557"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i="0">
              <a:solidFill>
                <a:srgbClr val="FF0000"/>
              </a:solidFill>
              <a:latin typeface="+mn-ea"/>
              <a:ea typeface="+mn-ea"/>
            </a:rPr>
            <a:t>別添</a:t>
          </a:r>
          <a:r>
            <a:rPr kumimoji="1" lang="en-US" altLang="ja-JP" sz="900" b="1" i="0">
              <a:solidFill>
                <a:srgbClr val="FF0000"/>
              </a:solidFill>
              <a:latin typeface="+mn-ea"/>
              <a:ea typeface="+mn-ea"/>
            </a:rPr>
            <a:t>2</a:t>
          </a:r>
          <a:r>
            <a:rPr kumimoji="1" lang="ja-JP" altLang="en-US" sz="900" b="1" i="0">
              <a:solidFill>
                <a:srgbClr val="FF0000"/>
              </a:solidFill>
              <a:latin typeface="+mn-ea"/>
              <a:ea typeface="+mn-ea"/>
            </a:rPr>
            <a:t>（</a:t>
          </a:r>
          <a:r>
            <a:rPr kumimoji="1" lang="en-US" altLang="ja-JP" sz="900" b="1" i="0">
              <a:solidFill>
                <a:srgbClr val="FF0000"/>
              </a:solidFill>
              <a:latin typeface="+mn-ea"/>
              <a:ea typeface="+mn-ea"/>
            </a:rPr>
            <a:t>9</a:t>
          </a:r>
          <a:r>
            <a:rPr kumimoji="1" lang="ja-JP" altLang="en-US" sz="900" b="1" i="0">
              <a:solidFill>
                <a:srgbClr val="FF0000"/>
              </a:solidFill>
              <a:latin typeface="+mn-ea"/>
              <a:ea typeface="+mn-ea"/>
            </a:rPr>
            <a:t>）：補助率</a:t>
          </a:r>
          <a:r>
            <a:rPr kumimoji="1" lang="en-US" altLang="ja-JP" sz="900" b="1" i="0">
              <a:solidFill>
                <a:srgbClr val="FF0000"/>
              </a:solidFill>
              <a:latin typeface="+mn-ea"/>
              <a:ea typeface="+mn-ea"/>
            </a:rPr>
            <a:t>1/3</a:t>
          </a:r>
          <a:r>
            <a:rPr kumimoji="1" lang="ja-JP" altLang="en-US" sz="900" b="1" i="0">
              <a:solidFill>
                <a:srgbClr val="FF0000"/>
              </a:solidFill>
              <a:latin typeface="+mn-ea"/>
              <a:ea typeface="+mn-ea"/>
            </a:rPr>
            <a:t>対象経費</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C23\Documents\H29ASSET\&#20844;&#21215;&#21029;&#28155;&#35352;&#20837;&#20363;&#26908;&#35342;\H29&#24180;&#24230;&#20844;&#21215;&#35201;&#38936;&#21029;&#28155;GAJ&#35211;&#30452;&#26696;20170420&#35352;&#20837;&#20363;(MRI&#27969;&#29992;&#65289;17&#2617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1"/>
      <sheetName val="別添1別紙1"/>
      <sheetName val="別添1別紙2"/>
      <sheetName val="別添1別紙3"/>
      <sheetName val="別添1別紙4"/>
      <sheetName val="別添2"/>
      <sheetName val="別添3"/>
      <sheetName val="別添3 (3)"/>
      <sheetName val="別添２補足資料"/>
    </sheetNames>
    <sheetDataSet>
      <sheetData sheetId="0"/>
      <sheetData sheetId="1"/>
      <sheetData sheetId="2"/>
      <sheetData sheetId="3"/>
      <sheetData sheetId="4">
        <row r="4">
          <cell r="I4" t="str">
            <v>夏</v>
          </cell>
          <cell r="J4" t="str">
            <v>冬</v>
          </cell>
        </row>
      </sheetData>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3"/>
  <sheetViews>
    <sheetView tabSelected="1" view="pageBreakPreview" zoomScaleNormal="100" zoomScaleSheetLayoutView="100" workbookViewId="0">
      <selection activeCell="B1" sqref="B1"/>
    </sheetView>
  </sheetViews>
  <sheetFormatPr defaultColWidth="9" defaultRowHeight="13.2" x14ac:dyDescent="0.2"/>
  <cols>
    <col min="1" max="1" width="2" style="1" customWidth="1"/>
    <col min="2" max="2" width="3.88671875" style="1" customWidth="1"/>
    <col min="3" max="3" width="24.6640625" style="1" customWidth="1"/>
    <col min="4" max="4" width="20.6640625" style="4" customWidth="1"/>
    <col min="5" max="5" width="9.21875" style="6" customWidth="1"/>
    <col min="6" max="6" width="34.6640625" style="2" customWidth="1"/>
    <col min="7" max="19" width="14.6640625" style="3" customWidth="1"/>
    <col min="20" max="20" width="17" style="2" customWidth="1"/>
    <col min="21" max="21" width="17" style="1" customWidth="1"/>
    <col min="22" max="22" width="2.21875" style="1" customWidth="1"/>
    <col min="23" max="16384" width="9" style="1"/>
  </cols>
  <sheetData>
    <row r="1" spans="1:23" ht="24" customHeight="1" x14ac:dyDescent="0.2">
      <c r="A1" s="17"/>
      <c r="B1" s="101" t="s">
        <v>50</v>
      </c>
      <c r="C1" s="17"/>
      <c r="D1" s="18"/>
      <c r="E1" s="19"/>
      <c r="F1" s="20"/>
      <c r="G1" s="21"/>
      <c r="H1" s="21"/>
      <c r="I1" s="21"/>
      <c r="J1" s="21"/>
      <c r="K1" s="21"/>
      <c r="L1" s="21"/>
      <c r="M1" s="21"/>
      <c r="N1" s="21"/>
      <c r="O1" s="21"/>
      <c r="P1" s="21"/>
      <c r="Q1" s="21"/>
      <c r="R1" s="21"/>
      <c r="S1" s="94"/>
      <c r="T1" s="158"/>
      <c r="U1" s="159"/>
      <c r="V1" s="17"/>
    </row>
    <row r="2" spans="1:23" ht="10.5" customHeight="1" x14ac:dyDescent="0.2">
      <c r="A2" s="17"/>
      <c r="B2" s="17"/>
      <c r="C2" s="22"/>
      <c r="D2" s="23"/>
      <c r="E2" s="19"/>
      <c r="F2" s="20"/>
      <c r="G2" s="21"/>
      <c r="H2" s="21"/>
      <c r="I2" s="21"/>
      <c r="J2" s="21"/>
      <c r="K2" s="21"/>
      <c r="L2" s="21"/>
      <c r="M2" s="21"/>
      <c r="N2" s="21"/>
      <c r="O2" s="21"/>
      <c r="P2" s="21"/>
      <c r="Q2" s="21"/>
      <c r="R2" s="21"/>
      <c r="S2" s="21"/>
      <c r="T2" s="20"/>
      <c r="U2" s="17"/>
      <c r="V2" s="17"/>
      <c r="W2" s="91"/>
    </row>
    <row r="3" spans="1:23" s="5" customFormat="1" ht="15.9" customHeight="1" x14ac:dyDescent="0.2">
      <c r="A3" s="24"/>
      <c r="B3" s="25" t="s">
        <v>11</v>
      </c>
      <c r="C3" s="26"/>
      <c r="D3" s="27"/>
      <c r="E3" s="28"/>
      <c r="F3" s="29"/>
      <c r="G3" s="30"/>
      <c r="H3" s="31"/>
      <c r="I3" s="24"/>
      <c r="J3" s="32"/>
      <c r="K3" s="176" t="s">
        <v>44</v>
      </c>
      <c r="L3" s="177"/>
      <c r="M3" s="178"/>
      <c r="N3" s="33"/>
      <c r="O3" s="104" t="s">
        <v>43</v>
      </c>
      <c r="P3" s="105"/>
      <c r="Q3" s="105"/>
      <c r="R3" s="34"/>
      <c r="S3" s="34"/>
      <c r="T3" s="34"/>
      <c r="U3" s="24"/>
      <c r="V3" s="24"/>
      <c r="W3" s="7"/>
    </row>
    <row r="4" spans="1:23" s="5" customFormat="1" ht="15.9" customHeight="1" x14ac:dyDescent="0.2">
      <c r="A4" s="24"/>
      <c r="B4" s="35" t="s">
        <v>19</v>
      </c>
      <c r="C4" s="36" t="s">
        <v>42</v>
      </c>
      <c r="D4" s="37"/>
      <c r="E4" s="38"/>
      <c r="F4" s="39"/>
      <c r="G4" s="40"/>
      <c r="H4" s="41"/>
      <c r="I4" s="24"/>
      <c r="J4" s="42"/>
      <c r="K4" s="179"/>
      <c r="L4" s="177"/>
      <c r="M4" s="178"/>
      <c r="N4" s="43"/>
      <c r="O4" s="106"/>
      <c r="P4" s="105"/>
      <c r="Q4" s="105"/>
      <c r="R4" s="24"/>
      <c r="S4" s="24"/>
      <c r="T4" s="24"/>
      <c r="U4" s="24"/>
      <c r="V4" s="24"/>
      <c r="W4" s="7"/>
    </row>
    <row r="5" spans="1:23" s="5" customFormat="1" ht="15.9" customHeight="1" x14ac:dyDescent="0.2">
      <c r="A5" s="24"/>
      <c r="B5" s="35"/>
      <c r="C5" s="95" t="s">
        <v>38</v>
      </c>
      <c r="D5" s="96"/>
      <c r="E5" s="97"/>
      <c r="F5" s="98"/>
      <c r="G5" s="99"/>
      <c r="H5" s="41"/>
      <c r="I5" s="24"/>
      <c r="J5" s="24"/>
      <c r="K5" s="24"/>
      <c r="L5" s="24"/>
      <c r="M5" s="24"/>
      <c r="N5" s="24"/>
      <c r="O5" s="24"/>
      <c r="P5" s="24"/>
      <c r="Q5" s="24"/>
      <c r="R5" s="24"/>
      <c r="S5" s="24"/>
      <c r="T5" s="24"/>
      <c r="U5" s="24"/>
      <c r="V5" s="24"/>
      <c r="W5" s="7"/>
    </row>
    <row r="6" spans="1:23" s="5" customFormat="1" ht="15.9" customHeight="1" x14ac:dyDescent="0.2">
      <c r="A6" s="24"/>
      <c r="B6" s="35" t="s">
        <v>20</v>
      </c>
      <c r="C6" s="95" t="s">
        <v>49</v>
      </c>
      <c r="D6" s="96"/>
      <c r="E6" s="97"/>
      <c r="F6" s="98"/>
      <c r="G6" s="100"/>
      <c r="H6" s="45"/>
      <c r="I6" s="24"/>
      <c r="J6" s="46" t="s">
        <v>16</v>
      </c>
      <c r="K6" s="47"/>
      <c r="L6" s="47"/>
      <c r="M6" s="47"/>
      <c r="N6" s="47"/>
      <c r="O6" s="47"/>
      <c r="P6" s="48"/>
      <c r="Q6" s="24"/>
      <c r="R6" s="49" t="s">
        <v>18</v>
      </c>
      <c r="S6" s="50"/>
      <c r="T6" s="50"/>
      <c r="U6" s="51"/>
      <c r="V6" s="24"/>
      <c r="W6" s="7"/>
    </row>
    <row r="7" spans="1:23" s="5" customFormat="1" ht="15.9" customHeight="1" x14ac:dyDescent="0.2">
      <c r="A7" s="24"/>
      <c r="B7" s="35" t="s">
        <v>21</v>
      </c>
      <c r="C7" s="36" t="s">
        <v>26</v>
      </c>
      <c r="D7" s="37"/>
      <c r="E7" s="38"/>
      <c r="F7" s="39"/>
      <c r="G7" s="44"/>
      <c r="H7" s="45"/>
      <c r="I7" s="24"/>
      <c r="J7" s="52" t="s">
        <v>17</v>
      </c>
      <c r="K7" s="53"/>
      <c r="L7" s="53"/>
      <c r="M7" s="53"/>
      <c r="N7" s="53"/>
      <c r="O7" s="53"/>
      <c r="P7" s="54"/>
      <c r="Q7" s="24"/>
      <c r="R7" s="102" t="s">
        <v>37</v>
      </c>
      <c r="S7" s="34"/>
      <c r="T7" s="34"/>
      <c r="U7" s="55"/>
      <c r="V7" s="24"/>
      <c r="W7" s="7"/>
    </row>
    <row r="8" spans="1:23" s="5" customFormat="1" ht="15.9" customHeight="1" x14ac:dyDescent="0.2">
      <c r="A8" s="24"/>
      <c r="B8" s="35" t="s">
        <v>22</v>
      </c>
      <c r="C8" s="56" t="s">
        <v>27</v>
      </c>
      <c r="D8" s="57"/>
      <c r="E8" s="58"/>
      <c r="F8" s="59"/>
      <c r="G8" s="44"/>
      <c r="H8" s="45"/>
      <c r="I8" s="24"/>
      <c r="J8" s="52" t="s">
        <v>32</v>
      </c>
      <c r="K8" s="53"/>
      <c r="L8" s="53"/>
      <c r="M8" s="53"/>
      <c r="N8" s="53"/>
      <c r="O8" s="53"/>
      <c r="P8" s="54"/>
      <c r="Q8" s="24"/>
      <c r="R8" s="102" t="s">
        <v>15</v>
      </c>
      <c r="S8" s="34"/>
      <c r="T8" s="34"/>
      <c r="U8" s="55"/>
      <c r="V8" s="24"/>
      <c r="W8" s="7"/>
    </row>
    <row r="9" spans="1:23" s="5" customFormat="1" ht="15.9" customHeight="1" x14ac:dyDescent="0.2">
      <c r="A9" s="24"/>
      <c r="B9" s="35" t="s">
        <v>23</v>
      </c>
      <c r="C9" s="56" t="s">
        <v>28</v>
      </c>
      <c r="D9" s="57"/>
      <c r="E9" s="58"/>
      <c r="F9" s="59"/>
      <c r="G9" s="40"/>
      <c r="H9" s="41"/>
      <c r="I9" s="24"/>
      <c r="J9" s="52" t="s">
        <v>35</v>
      </c>
      <c r="K9" s="53"/>
      <c r="L9" s="53"/>
      <c r="M9" s="53"/>
      <c r="N9" s="53"/>
      <c r="O9" s="53"/>
      <c r="P9" s="54"/>
      <c r="Q9" s="24"/>
      <c r="R9" s="102" t="s">
        <v>36</v>
      </c>
      <c r="S9" s="34"/>
      <c r="T9" s="34"/>
      <c r="U9" s="55"/>
      <c r="V9" s="24"/>
      <c r="W9" s="7"/>
    </row>
    <row r="10" spans="1:23" s="5" customFormat="1" ht="15.9" customHeight="1" x14ac:dyDescent="0.2">
      <c r="A10" s="24"/>
      <c r="B10" s="63" t="s">
        <v>24</v>
      </c>
      <c r="C10" s="66" t="s">
        <v>46</v>
      </c>
      <c r="D10" s="67"/>
      <c r="E10" s="68"/>
      <c r="F10" s="69"/>
      <c r="G10" s="70"/>
      <c r="H10" s="71"/>
      <c r="I10" s="24"/>
      <c r="J10" s="60"/>
      <c r="K10" s="61"/>
      <c r="L10" s="61"/>
      <c r="M10" s="61"/>
      <c r="N10" s="61"/>
      <c r="O10" s="61"/>
      <c r="P10" s="62"/>
      <c r="Q10" s="24"/>
      <c r="R10" s="103" t="s">
        <v>25</v>
      </c>
      <c r="S10" s="64"/>
      <c r="T10" s="64"/>
      <c r="U10" s="65"/>
      <c r="V10" s="24"/>
      <c r="W10" s="7"/>
    </row>
    <row r="11" spans="1:23" s="5" customFormat="1" ht="15" customHeight="1" x14ac:dyDescent="0.2">
      <c r="A11" s="24"/>
      <c r="B11" s="56"/>
      <c r="C11" s="56"/>
      <c r="D11" s="57"/>
      <c r="E11" s="58"/>
      <c r="F11" s="59"/>
      <c r="G11" s="40"/>
      <c r="H11" s="73"/>
      <c r="I11" s="24"/>
      <c r="J11" s="40"/>
      <c r="K11" s="53"/>
      <c r="L11" s="53"/>
      <c r="M11" s="53"/>
      <c r="N11" s="53"/>
      <c r="O11" s="53"/>
      <c r="P11" s="53"/>
      <c r="Q11" s="24"/>
      <c r="R11" s="56"/>
      <c r="S11" s="72"/>
      <c r="T11" s="72"/>
      <c r="U11" s="72"/>
      <c r="V11" s="24"/>
      <c r="W11" s="7"/>
    </row>
    <row r="12" spans="1:23" s="5" customFormat="1" ht="9" customHeight="1" x14ac:dyDescent="0.2">
      <c r="A12" s="24"/>
      <c r="B12" s="56"/>
      <c r="C12" s="56"/>
      <c r="D12" s="57"/>
      <c r="E12" s="58"/>
      <c r="F12" s="59"/>
      <c r="G12" s="40"/>
      <c r="H12" s="73"/>
      <c r="I12" s="24"/>
      <c r="J12" s="40"/>
      <c r="K12" s="53"/>
      <c r="L12" s="53"/>
      <c r="M12" s="53"/>
      <c r="N12" s="53"/>
      <c r="O12" s="53"/>
      <c r="P12" s="53"/>
      <c r="Q12" s="24"/>
      <c r="R12" s="56"/>
      <c r="S12" s="72"/>
      <c r="T12" s="72"/>
      <c r="U12" s="72"/>
      <c r="V12" s="24"/>
      <c r="W12" s="7"/>
    </row>
    <row r="13" spans="1:23" s="5" customFormat="1" ht="8.25" customHeight="1" x14ac:dyDescent="0.2">
      <c r="A13" s="24"/>
      <c r="B13" s="24"/>
      <c r="C13" s="24"/>
      <c r="D13" s="24"/>
      <c r="E13" s="24"/>
      <c r="F13" s="24"/>
      <c r="G13" s="40"/>
      <c r="H13" s="73"/>
      <c r="I13" s="24"/>
      <c r="J13" s="21"/>
      <c r="K13" s="74"/>
      <c r="L13" s="74"/>
      <c r="M13" s="74"/>
      <c r="N13" s="74"/>
      <c r="O13" s="74"/>
      <c r="P13" s="74"/>
      <c r="Q13" s="24"/>
      <c r="R13" s="24"/>
      <c r="S13" s="24"/>
      <c r="T13" s="24"/>
      <c r="U13" s="24"/>
      <c r="V13" s="24"/>
      <c r="W13" s="7"/>
    </row>
    <row r="14" spans="1:23" ht="10.5" customHeight="1" thickBot="1" x14ac:dyDescent="0.25">
      <c r="A14" s="17"/>
      <c r="B14" s="17"/>
      <c r="C14" s="22"/>
      <c r="D14" s="23"/>
      <c r="E14" s="19"/>
      <c r="F14" s="20"/>
      <c r="G14" s="21"/>
      <c r="H14" s="21"/>
      <c r="I14" s="21"/>
      <c r="J14" s="21"/>
      <c r="K14" s="21"/>
      <c r="L14" s="21"/>
      <c r="M14" s="21"/>
      <c r="N14" s="21"/>
      <c r="O14" s="21"/>
      <c r="P14" s="75"/>
      <c r="Q14" s="21"/>
      <c r="R14" s="21"/>
      <c r="S14" s="21"/>
      <c r="T14" s="20"/>
      <c r="U14" s="17"/>
      <c r="V14" s="17"/>
      <c r="W14" s="91"/>
    </row>
    <row r="15" spans="1:23" ht="25.5" customHeight="1" thickTop="1" x14ac:dyDescent="0.2">
      <c r="A15" s="17"/>
      <c r="B15" s="116" t="s">
        <v>4</v>
      </c>
      <c r="C15" s="107" t="s">
        <v>5</v>
      </c>
      <c r="D15" s="119" t="s">
        <v>48</v>
      </c>
      <c r="E15" s="107" t="s">
        <v>2</v>
      </c>
      <c r="F15" s="107" t="s">
        <v>1</v>
      </c>
      <c r="G15" s="122" t="s">
        <v>31</v>
      </c>
      <c r="H15" s="123"/>
      <c r="I15" s="123"/>
      <c r="J15" s="123"/>
      <c r="K15" s="123"/>
      <c r="L15" s="123"/>
      <c r="M15" s="123"/>
      <c r="N15" s="123"/>
      <c r="O15" s="123"/>
      <c r="P15" s="124"/>
      <c r="Q15" s="107" t="s">
        <v>13</v>
      </c>
      <c r="R15" s="107" t="s">
        <v>14</v>
      </c>
      <c r="S15" s="107" t="s">
        <v>3</v>
      </c>
      <c r="T15" s="110" t="s">
        <v>45</v>
      </c>
      <c r="U15" s="111"/>
      <c r="V15" s="17"/>
      <c r="W15" s="91"/>
    </row>
    <row r="16" spans="1:23" ht="37.5" customHeight="1" x14ac:dyDescent="0.2">
      <c r="A16" s="17"/>
      <c r="B16" s="117" t="s">
        <v>4</v>
      </c>
      <c r="C16" s="118" t="s">
        <v>5</v>
      </c>
      <c r="D16" s="120" t="s">
        <v>8</v>
      </c>
      <c r="E16" s="121" t="s">
        <v>2</v>
      </c>
      <c r="F16" s="118" t="s">
        <v>1</v>
      </c>
      <c r="G16" s="76" t="s">
        <v>0</v>
      </c>
      <c r="H16" s="14"/>
      <c r="I16" s="14"/>
      <c r="J16" s="14"/>
      <c r="K16" s="14"/>
      <c r="L16" s="14"/>
      <c r="M16" s="14"/>
      <c r="N16" s="14"/>
      <c r="O16" s="14"/>
      <c r="P16" s="14"/>
      <c r="Q16" s="108"/>
      <c r="R16" s="109" t="s">
        <v>6</v>
      </c>
      <c r="S16" s="109" t="s">
        <v>3</v>
      </c>
      <c r="T16" s="112" t="s">
        <v>7</v>
      </c>
      <c r="U16" s="113"/>
      <c r="V16" s="17"/>
      <c r="W16" s="91"/>
    </row>
    <row r="17" spans="1:23" ht="39.9" customHeight="1" x14ac:dyDescent="0.2">
      <c r="A17" s="17"/>
      <c r="B17" s="125">
        <v>1</v>
      </c>
      <c r="C17" s="126"/>
      <c r="D17" s="127"/>
      <c r="E17" s="77" t="s">
        <v>12</v>
      </c>
      <c r="F17" s="13"/>
      <c r="G17" s="8"/>
      <c r="H17" s="8"/>
      <c r="I17" s="8"/>
      <c r="J17" s="8"/>
      <c r="K17" s="8"/>
      <c r="L17" s="8"/>
      <c r="M17" s="8"/>
      <c r="N17" s="8"/>
      <c r="O17" s="8"/>
      <c r="P17" s="8"/>
      <c r="Q17" s="78">
        <f t="shared" ref="Q17:Q36" si="0">SUM(G17:P17)</f>
        <v>0</v>
      </c>
      <c r="R17" s="128">
        <f>Q17+Q18</f>
        <v>0</v>
      </c>
      <c r="S17" s="129">
        <f>IF(D17=2,(Q17/2+Q18/3),R17/3)</f>
        <v>0</v>
      </c>
      <c r="T17" s="114"/>
      <c r="U17" s="115"/>
      <c r="V17" s="17"/>
      <c r="W17" s="91"/>
    </row>
    <row r="18" spans="1:23" ht="39.9" customHeight="1" x14ac:dyDescent="0.2">
      <c r="A18" s="17"/>
      <c r="B18" s="125"/>
      <c r="C18" s="126"/>
      <c r="D18" s="127"/>
      <c r="E18" s="77" t="s">
        <v>9</v>
      </c>
      <c r="F18" s="15"/>
      <c r="G18" s="9"/>
      <c r="H18" s="9"/>
      <c r="I18" s="9"/>
      <c r="J18" s="9"/>
      <c r="K18" s="9"/>
      <c r="L18" s="9"/>
      <c r="M18" s="9"/>
      <c r="N18" s="9"/>
      <c r="O18" s="9"/>
      <c r="P18" s="9"/>
      <c r="Q18" s="78">
        <f t="shared" si="0"/>
        <v>0</v>
      </c>
      <c r="R18" s="128"/>
      <c r="S18" s="130"/>
      <c r="T18" s="131"/>
      <c r="U18" s="132"/>
      <c r="V18" s="17"/>
      <c r="W18" s="91"/>
    </row>
    <row r="19" spans="1:23" ht="39.9" customHeight="1" x14ac:dyDescent="0.2">
      <c r="A19" s="17"/>
      <c r="B19" s="125">
        <v>2</v>
      </c>
      <c r="C19" s="126"/>
      <c r="D19" s="127"/>
      <c r="E19" s="77" t="s">
        <v>12</v>
      </c>
      <c r="F19" s="15"/>
      <c r="G19" s="9"/>
      <c r="H19" s="9"/>
      <c r="I19" s="9"/>
      <c r="J19" s="9"/>
      <c r="K19" s="9"/>
      <c r="L19" s="9"/>
      <c r="M19" s="9"/>
      <c r="N19" s="9"/>
      <c r="O19" s="9"/>
      <c r="P19" s="9"/>
      <c r="Q19" s="78">
        <f t="shared" si="0"/>
        <v>0</v>
      </c>
      <c r="R19" s="128">
        <f t="shared" ref="R19:R33" si="1">Q19+Q20</f>
        <v>0</v>
      </c>
      <c r="S19" s="129">
        <f t="shared" ref="S19" si="2">IF(D19=2,(Q19/2+Q20/3),R19/3)</f>
        <v>0</v>
      </c>
      <c r="T19" s="114"/>
      <c r="U19" s="115"/>
      <c r="V19" s="17"/>
      <c r="W19" s="91"/>
    </row>
    <row r="20" spans="1:23" ht="39.9" customHeight="1" x14ac:dyDescent="0.2">
      <c r="A20" s="17"/>
      <c r="B20" s="125"/>
      <c r="C20" s="126"/>
      <c r="D20" s="127"/>
      <c r="E20" s="77" t="s">
        <v>9</v>
      </c>
      <c r="F20" s="15"/>
      <c r="G20" s="9"/>
      <c r="H20" s="9"/>
      <c r="I20" s="9"/>
      <c r="J20" s="9"/>
      <c r="K20" s="9"/>
      <c r="L20" s="9"/>
      <c r="M20" s="9"/>
      <c r="N20" s="9"/>
      <c r="O20" s="9"/>
      <c r="P20" s="9"/>
      <c r="Q20" s="78">
        <f t="shared" si="0"/>
        <v>0</v>
      </c>
      <c r="R20" s="128"/>
      <c r="S20" s="130"/>
      <c r="T20" s="131"/>
      <c r="U20" s="132"/>
      <c r="V20" s="17"/>
      <c r="W20" s="91"/>
    </row>
    <row r="21" spans="1:23" ht="39.9" customHeight="1" x14ac:dyDescent="0.2">
      <c r="A21" s="17"/>
      <c r="B21" s="125">
        <v>3</v>
      </c>
      <c r="C21" s="126"/>
      <c r="D21" s="127"/>
      <c r="E21" s="77" t="s">
        <v>12</v>
      </c>
      <c r="F21" s="15"/>
      <c r="G21" s="9"/>
      <c r="H21" s="9"/>
      <c r="I21" s="9"/>
      <c r="J21" s="9"/>
      <c r="K21" s="9"/>
      <c r="L21" s="9"/>
      <c r="M21" s="9"/>
      <c r="N21" s="9"/>
      <c r="O21" s="9"/>
      <c r="P21" s="9"/>
      <c r="Q21" s="78">
        <f t="shared" si="0"/>
        <v>0</v>
      </c>
      <c r="R21" s="128">
        <f t="shared" si="1"/>
        <v>0</v>
      </c>
      <c r="S21" s="129">
        <f t="shared" ref="S21" si="3">IF(D21=2,(Q21/2+Q22/3),R21/3)</f>
        <v>0</v>
      </c>
      <c r="T21" s="114"/>
      <c r="U21" s="115"/>
      <c r="V21" s="17"/>
      <c r="W21" s="91"/>
    </row>
    <row r="22" spans="1:23" ht="39.9" customHeight="1" x14ac:dyDescent="0.2">
      <c r="A22" s="17"/>
      <c r="B22" s="125"/>
      <c r="C22" s="126"/>
      <c r="D22" s="127"/>
      <c r="E22" s="77" t="s">
        <v>9</v>
      </c>
      <c r="F22" s="15"/>
      <c r="G22" s="9"/>
      <c r="H22" s="9"/>
      <c r="I22" s="9"/>
      <c r="J22" s="9"/>
      <c r="K22" s="9"/>
      <c r="L22" s="9"/>
      <c r="M22" s="9"/>
      <c r="N22" s="9"/>
      <c r="O22" s="9"/>
      <c r="P22" s="9"/>
      <c r="Q22" s="78">
        <f t="shared" si="0"/>
        <v>0</v>
      </c>
      <c r="R22" s="128"/>
      <c r="S22" s="130"/>
      <c r="T22" s="131"/>
      <c r="U22" s="132"/>
      <c r="V22" s="17"/>
      <c r="W22" s="91"/>
    </row>
    <row r="23" spans="1:23" ht="39.9" customHeight="1" x14ac:dyDescent="0.2">
      <c r="A23" s="17"/>
      <c r="B23" s="125">
        <v>4</v>
      </c>
      <c r="C23" s="126"/>
      <c r="D23" s="127"/>
      <c r="E23" s="77" t="s">
        <v>12</v>
      </c>
      <c r="F23" s="15"/>
      <c r="G23" s="9"/>
      <c r="H23" s="10"/>
      <c r="I23" s="10"/>
      <c r="J23" s="10"/>
      <c r="K23" s="10"/>
      <c r="L23" s="10"/>
      <c r="M23" s="10"/>
      <c r="N23" s="10"/>
      <c r="O23" s="10"/>
      <c r="P23" s="10"/>
      <c r="Q23" s="78">
        <f t="shared" si="0"/>
        <v>0</v>
      </c>
      <c r="R23" s="128">
        <f t="shared" si="1"/>
        <v>0</v>
      </c>
      <c r="S23" s="129">
        <f t="shared" ref="S23" si="4">IF(D23=2,(Q23/2+Q24/3),R23/3)</f>
        <v>0</v>
      </c>
      <c r="T23" s="114"/>
      <c r="U23" s="115"/>
      <c r="V23" s="17"/>
      <c r="W23" s="91"/>
    </row>
    <row r="24" spans="1:23" ht="39.9" customHeight="1" x14ac:dyDescent="0.2">
      <c r="A24" s="17"/>
      <c r="B24" s="125"/>
      <c r="C24" s="126"/>
      <c r="D24" s="127"/>
      <c r="E24" s="77" t="s">
        <v>9</v>
      </c>
      <c r="F24" s="15"/>
      <c r="G24" s="9"/>
      <c r="H24" s="10"/>
      <c r="I24" s="10"/>
      <c r="J24" s="10"/>
      <c r="K24" s="10"/>
      <c r="L24" s="10"/>
      <c r="M24" s="10"/>
      <c r="N24" s="10"/>
      <c r="O24" s="10"/>
      <c r="P24" s="10"/>
      <c r="Q24" s="78">
        <f t="shared" si="0"/>
        <v>0</v>
      </c>
      <c r="R24" s="128"/>
      <c r="S24" s="130"/>
      <c r="T24" s="131"/>
      <c r="U24" s="132"/>
      <c r="V24" s="17"/>
      <c r="W24" s="91"/>
    </row>
    <row r="25" spans="1:23" ht="39.9" customHeight="1" x14ac:dyDescent="0.2">
      <c r="A25" s="17"/>
      <c r="B25" s="125">
        <v>5</v>
      </c>
      <c r="C25" s="126"/>
      <c r="D25" s="127"/>
      <c r="E25" s="77" t="s">
        <v>12</v>
      </c>
      <c r="F25" s="15"/>
      <c r="G25" s="9"/>
      <c r="H25" s="10"/>
      <c r="I25" s="10"/>
      <c r="J25" s="10"/>
      <c r="K25" s="10"/>
      <c r="L25" s="10"/>
      <c r="M25" s="10"/>
      <c r="N25" s="10"/>
      <c r="O25" s="10"/>
      <c r="P25" s="10"/>
      <c r="Q25" s="78">
        <f t="shared" si="0"/>
        <v>0</v>
      </c>
      <c r="R25" s="128">
        <f t="shared" si="1"/>
        <v>0</v>
      </c>
      <c r="S25" s="129">
        <f t="shared" ref="S25" si="5">IF(D25=2,(Q25/2+Q26/3),R25/3)</f>
        <v>0</v>
      </c>
      <c r="T25" s="114"/>
      <c r="U25" s="115"/>
      <c r="V25" s="17"/>
      <c r="W25" s="91"/>
    </row>
    <row r="26" spans="1:23" ht="39.9" customHeight="1" x14ac:dyDescent="0.2">
      <c r="A26" s="17"/>
      <c r="B26" s="125"/>
      <c r="C26" s="126"/>
      <c r="D26" s="127"/>
      <c r="E26" s="77" t="s">
        <v>9</v>
      </c>
      <c r="F26" s="15"/>
      <c r="G26" s="9"/>
      <c r="H26" s="10"/>
      <c r="I26" s="10"/>
      <c r="J26" s="10"/>
      <c r="K26" s="10"/>
      <c r="L26" s="10"/>
      <c r="M26" s="10"/>
      <c r="N26" s="10"/>
      <c r="O26" s="10"/>
      <c r="P26" s="10"/>
      <c r="Q26" s="78">
        <f t="shared" si="0"/>
        <v>0</v>
      </c>
      <c r="R26" s="128"/>
      <c r="S26" s="130"/>
      <c r="T26" s="131"/>
      <c r="U26" s="132"/>
      <c r="V26" s="17"/>
      <c r="W26" s="91"/>
    </row>
    <row r="27" spans="1:23" ht="39.9" customHeight="1" x14ac:dyDescent="0.2">
      <c r="A27" s="17"/>
      <c r="B27" s="125">
        <v>6</v>
      </c>
      <c r="C27" s="126"/>
      <c r="D27" s="127"/>
      <c r="E27" s="77" t="s">
        <v>12</v>
      </c>
      <c r="F27" s="15"/>
      <c r="G27" s="9"/>
      <c r="H27" s="10"/>
      <c r="I27" s="10"/>
      <c r="J27" s="10"/>
      <c r="K27" s="10"/>
      <c r="L27" s="10"/>
      <c r="M27" s="10"/>
      <c r="N27" s="10"/>
      <c r="O27" s="10"/>
      <c r="P27" s="10"/>
      <c r="Q27" s="78">
        <f t="shared" si="0"/>
        <v>0</v>
      </c>
      <c r="R27" s="128">
        <f t="shared" si="1"/>
        <v>0</v>
      </c>
      <c r="S27" s="129">
        <f t="shared" ref="S27" si="6">IF(D27=2,(Q27/2+Q28/3),R27/3)</f>
        <v>0</v>
      </c>
      <c r="T27" s="114"/>
      <c r="U27" s="115"/>
      <c r="V27" s="17"/>
      <c r="W27" s="91"/>
    </row>
    <row r="28" spans="1:23" ht="39.9" customHeight="1" x14ac:dyDescent="0.2">
      <c r="A28" s="17"/>
      <c r="B28" s="125"/>
      <c r="C28" s="126"/>
      <c r="D28" s="127"/>
      <c r="E28" s="77" t="s">
        <v>9</v>
      </c>
      <c r="F28" s="15"/>
      <c r="G28" s="9"/>
      <c r="H28" s="10"/>
      <c r="I28" s="10"/>
      <c r="J28" s="10"/>
      <c r="K28" s="10"/>
      <c r="L28" s="10"/>
      <c r="M28" s="10"/>
      <c r="N28" s="10"/>
      <c r="O28" s="10"/>
      <c r="P28" s="10"/>
      <c r="Q28" s="78">
        <f t="shared" si="0"/>
        <v>0</v>
      </c>
      <c r="R28" s="128"/>
      <c r="S28" s="130"/>
      <c r="T28" s="131"/>
      <c r="U28" s="132"/>
      <c r="V28" s="17"/>
      <c r="W28" s="91"/>
    </row>
    <row r="29" spans="1:23" ht="39.9" customHeight="1" x14ac:dyDescent="0.2">
      <c r="A29" s="17"/>
      <c r="B29" s="125">
        <v>7</v>
      </c>
      <c r="C29" s="126"/>
      <c r="D29" s="127"/>
      <c r="E29" s="77" t="s">
        <v>12</v>
      </c>
      <c r="F29" s="15"/>
      <c r="G29" s="9"/>
      <c r="H29" s="10"/>
      <c r="I29" s="10"/>
      <c r="J29" s="10"/>
      <c r="K29" s="10"/>
      <c r="L29" s="10"/>
      <c r="M29" s="10"/>
      <c r="N29" s="10"/>
      <c r="O29" s="10"/>
      <c r="P29" s="10"/>
      <c r="Q29" s="78">
        <f t="shared" si="0"/>
        <v>0</v>
      </c>
      <c r="R29" s="128">
        <f t="shared" si="1"/>
        <v>0</v>
      </c>
      <c r="S29" s="129">
        <f t="shared" ref="S29" si="7">IF(D29=2,(Q29/2+Q30/3),R29/3)</f>
        <v>0</v>
      </c>
      <c r="T29" s="114"/>
      <c r="U29" s="115"/>
      <c r="V29" s="17"/>
      <c r="W29" s="91"/>
    </row>
    <row r="30" spans="1:23" ht="39.9" customHeight="1" x14ac:dyDescent="0.2">
      <c r="A30" s="17"/>
      <c r="B30" s="125"/>
      <c r="C30" s="126"/>
      <c r="D30" s="127"/>
      <c r="E30" s="77" t="s">
        <v>9</v>
      </c>
      <c r="F30" s="15"/>
      <c r="G30" s="9"/>
      <c r="H30" s="10"/>
      <c r="I30" s="10"/>
      <c r="J30" s="10"/>
      <c r="K30" s="10"/>
      <c r="L30" s="10"/>
      <c r="M30" s="10"/>
      <c r="N30" s="10"/>
      <c r="O30" s="10"/>
      <c r="P30" s="10"/>
      <c r="Q30" s="78">
        <f t="shared" si="0"/>
        <v>0</v>
      </c>
      <c r="R30" s="128"/>
      <c r="S30" s="130"/>
      <c r="T30" s="131"/>
      <c r="U30" s="132"/>
      <c r="V30" s="17"/>
      <c r="W30" s="91"/>
    </row>
    <row r="31" spans="1:23" ht="39.9" customHeight="1" x14ac:dyDescent="0.2">
      <c r="A31" s="17"/>
      <c r="B31" s="125">
        <v>8</v>
      </c>
      <c r="C31" s="126"/>
      <c r="D31" s="127"/>
      <c r="E31" s="77" t="s">
        <v>12</v>
      </c>
      <c r="F31" s="15"/>
      <c r="G31" s="9"/>
      <c r="H31" s="10"/>
      <c r="I31" s="10"/>
      <c r="J31" s="10"/>
      <c r="K31" s="10"/>
      <c r="L31" s="10"/>
      <c r="M31" s="10"/>
      <c r="N31" s="10"/>
      <c r="O31" s="10"/>
      <c r="P31" s="10"/>
      <c r="Q31" s="78">
        <f t="shared" si="0"/>
        <v>0</v>
      </c>
      <c r="R31" s="128">
        <f t="shared" si="1"/>
        <v>0</v>
      </c>
      <c r="S31" s="129">
        <f t="shared" ref="S31" si="8">IF(D31=2,(Q31/2+Q32/3),R31/3)</f>
        <v>0</v>
      </c>
      <c r="T31" s="114"/>
      <c r="U31" s="115"/>
      <c r="V31" s="17"/>
      <c r="W31" s="91"/>
    </row>
    <row r="32" spans="1:23" ht="39.9" customHeight="1" x14ac:dyDescent="0.2">
      <c r="A32" s="17"/>
      <c r="B32" s="125"/>
      <c r="C32" s="126"/>
      <c r="D32" s="127"/>
      <c r="E32" s="77" t="s">
        <v>9</v>
      </c>
      <c r="F32" s="15"/>
      <c r="G32" s="9"/>
      <c r="H32" s="10"/>
      <c r="I32" s="10"/>
      <c r="J32" s="10"/>
      <c r="K32" s="10"/>
      <c r="L32" s="10"/>
      <c r="M32" s="10"/>
      <c r="N32" s="10"/>
      <c r="O32" s="10"/>
      <c r="P32" s="10"/>
      <c r="Q32" s="78">
        <f t="shared" si="0"/>
        <v>0</v>
      </c>
      <c r="R32" s="128"/>
      <c r="S32" s="130"/>
      <c r="T32" s="131"/>
      <c r="U32" s="132"/>
      <c r="V32" s="17"/>
      <c r="W32" s="91"/>
    </row>
    <row r="33" spans="1:23" ht="39.9" customHeight="1" x14ac:dyDescent="0.2">
      <c r="A33" s="17"/>
      <c r="B33" s="125">
        <v>9</v>
      </c>
      <c r="C33" s="126"/>
      <c r="D33" s="127"/>
      <c r="E33" s="77" t="s">
        <v>12</v>
      </c>
      <c r="F33" s="15"/>
      <c r="G33" s="9"/>
      <c r="H33" s="10"/>
      <c r="I33" s="10"/>
      <c r="J33" s="10"/>
      <c r="K33" s="10"/>
      <c r="L33" s="10"/>
      <c r="M33" s="10"/>
      <c r="N33" s="10"/>
      <c r="O33" s="10"/>
      <c r="P33" s="10"/>
      <c r="Q33" s="78">
        <f t="shared" si="0"/>
        <v>0</v>
      </c>
      <c r="R33" s="128">
        <f t="shared" si="1"/>
        <v>0</v>
      </c>
      <c r="S33" s="129">
        <f t="shared" ref="S33" si="9">IF(D33=2,(Q33/2+Q34/3),R33/3)</f>
        <v>0</v>
      </c>
      <c r="T33" s="114"/>
      <c r="U33" s="115"/>
      <c r="V33" s="17"/>
      <c r="W33" s="91"/>
    </row>
    <row r="34" spans="1:23" ht="39.9" customHeight="1" x14ac:dyDescent="0.2">
      <c r="A34" s="17"/>
      <c r="B34" s="125"/>
      <c r="C34" s="126"/>
      <c r="D34" s="127"/>
      <c r="E34" s="77" t="s">
        <v>9</v>
      </c>
      <c r="F34" s="15"/>
      <c r="G34" s="9"/>
      <c r="H34" s="10"/>
      <c r="I34" s="10"/>
      <c r="J34" s="10"/>
      <c r="K34" s="10"/>
      <c r="L34" s="10"/>
      <c r="M34" s="10"/>
      <c r="N34" s="10"/>
      <c r="O34" s="10"/>
      <c r="P34" s="10"/>
      <c r="Q34" s="78">
        <f t="shared" si="0"/>
        <v>0</v>
      </c>
      <c r="R34" s="128"/>
      <c r="S34" s="130"/>
      <c r="T34" s="131"/>
      <c r="U34" s="132"/>
      <c r="V34" s="17"/>
      <c r="W34" s="91"/>
    </row>
    <row r="35" spans="1:23" ht="39.9" customHeight="1" x14ac:dyDescent="0.2">
      <c r="A35" s="17"/>
      <c r="B35" s="125">
        <v>10</v>
      </c>
      <c r="C35" s="126"/>
      <c r="D35" s="127"/>
      <c r="E35" s="77" t="s">
        <v>12</v>
      </c>
      <c r="F35" s="15"/>
      <c r="G35" s="9"/>
      <c r="H35" s="10"/>
      <c r="I35" s="10"/>
      <c r="J35" s="10"/>
      <c r="K35" s="10"/>
      <c r="L35" s="10"/>
      <c r="M35" s="10"/>
      <c r="N35" s="10"/>
      <c r="O35" s="10"/>
      <c r="P35" s="10"/>
      <c r="Q35" s="78">
        <f t="shared" si="0"/>
        <v>0</v>
      </c>
      <c r="R35" s="128">
        <f t="shared" ref="R35" si="10">Q35+Q36</f>
        <v>0</v>
      </c>
      <c r="S35" s="134">
        <f t="shared" ref="S35" si="11">IF(D35=2,(Q35/2+Q36/3),R35/3)</f>
        <v>0</v>
      </c>
      <c r="T35" s="114"/>
      <c r="U35" s="115"/>
      <c r="V35" s="17"/>
      <c r="W35" s="91"/>
    </row>
    <row r="36" spans="1:23" ht="39.9" customHeight="1" thickBot="1" x14ac:dyDescent="0.25">
      <c r="A36" s="17"/>
      <c r="B36" s="182"/>
      <c r="C36" s="183"/>
      <c r="D36" s="184"/>
      <c r="E36" s="79" t="s">
        <v>9</v>
      </c>
      <c r="F36" s="16"/>
      <c r="G36" s="11"/>
      <c r="H36" s="12"/>
      <c r="I36" s="12"/>
      <c r="J36" s="12"/>
      <c r="K36" s="12"/>
      <c r="L36" s="12"/>
      <c r="M36" s="12"/>
      <c r="N36" s="12"/>
      <c r="O36" s="12"/>
      <c r="P36" s="12"/>
      <c r="Q36" s="80">
        <f t="shared" si="0"/>
        <v>0</v>
      </c>
      <c r="R36" s="133"/>
      <c r="S36" s="135"/>
      <c r="T36" s="136"/>
      <c r="U36" s="137"/>
      <c r="V36" s="17"/>
      <c r="W36" s="91"/>
    </row>
    <row r="37" spans="1:23" ht="39.9" customHeight="1" thickTop="1" thickBot="1" x14ac:dyDescent="0.25">
      <c r="A37" s="17"/>
      <c r="B37" s="180" t="s">
        <v>10</v>
      </c>
      <c r="C37" s="181"/>
      <c r="D37" s="181"/>
      <c r="E37" s="181"/>
      <c r="F37" s="181"/>
      <c r="G37" s="81">
        <f t="shared" ref="G37:P37" si="12">SUM(G17:G36)</f>
        <v>0</v>
      </c>
      <c r="H37" s="81">
        <f t="shared" si="12"/>
        <v>0</v>
      </c>
      <c r="I37" s="81">
        <f t="shared" si="12"/>
        <v>0</v>
      </c>
      <c r="J37" s="81">
        <f t="shared" si="12"/>
        <v>0</v>
      </c>
      <c r="K37" s="81">
        <f t="shared" si="12"/>
        <v>0</v>
      </c>
      <c r="L37" s="81">
        <f t="shared" si="12"/>
        <v>0</v>
      </c>
      <c r="M37" s="81">
        <f t="shared" si="12"/>
        <v>0</v>
      </c>
      <c r="N37" s="81">
        <f t="shared" si="12"/>
        <v>0</v>
      </c>
      <c r="O37" s="81">
        <f t="shared" si="12"/>
        <v>0</v>
      </c>
      <c r="P37" s="81">
        <f t="shared" si="12"/>
        <v>0</v>
      </c>
      <c r="Q37" s="81">
        <f>SUM(G37:P37)</f>
        <v>0</v>
      </c>
      <c r="R37" s="82">
        <f>SUM(R17:R36)</f>
        <v>0</v>
      </c>
      <c r="S37" s="82">
        <f>SUM(S17:S36)</f>
        <v>0</v>
      </c>
      <c r="T37" s="138"/>
      <c r="U37" s="139"/>
      <c r="V37" s="17"/>
      <c r="W37" s="91"/>
    </row>
    <row r="38" spans="1:23" ht="39.9" customHeight="1" thickTop="1" x14ac:dyDescent="0.2">
      <c r="A38" s="17"/>
      <c r="B38" s="140" t="s">
        <v>30</v>
      </c>
      <c r="C38" s="141"/>
      <c r="D38" s="142"/>
      <c r="E38" s="146" t="s">
        <v>40</v>
      </c>
      <c r="F38" s="147"/>
      <c r="G38" s="83">
        <f>IF($D17=2,G17,0)+IF($D19=2,G19,0)+IF($D21=2,G21,0)+IF($D23=2,G23,0)+IF($D25=2,G25,0)+IF($D27=2,G27,0)+IF($D29=2,G29,0)+IF($D31=2,G31,0)+IF($D33=2,G33,0)+IF($D35=2,G35,0)</f>
        <v>0</v>
      </c>
      <c r="H38" s="83">
        <f t="shared" ref="H38:P38" si="13">IF($D17=2,H17,0)+IF($D19=2,H19,0)+IF($D21=2,H21,0)+IF($D23=2,H23,0)+IF($D25=2,H25,0)+IF($D27=2,H27,0)+IF($D29=2,H29,0)+IF($D31=2,H31,0)+IF($D33=2,H33,0)+IF($D35=2,H35,0)</f>
        <v>0</v>
      </c>
      <c r="I38" s="83">
        <f t="shared" si="13"/>
        <v>0</v>
      </c>
      <c r="J38" s="83">
        <f t="shared" si="13"/>
        <v>0</v>
      </c>
      <c r="K38" s="83">
        <f t="shared" si="13"/>
        <v>0</v>
      </c>
      <c r="L38" s="83">
        <f t="shared" si="13"/>
        <v>0</v>
      </c>
      <c r="M38" s="83">
        <f t="shared" si="13"/>
        <v>0</v>
      </c>
      <c r="N38" s="83">
        <f t="shared" si="13"/>
        <v>0</v>
      </c>
      <c r="O38" s="83">
        <f t="shared" si="13"/>
        <v>0</v>
      </c>
      <c r="P38" s="83">
        <f t="shared" si="13"/>
        <v>0</v>
      </c>
      <c r="Q38" s="84">
        <f>SUM(G38:P38)</f>
        <v>0</v>
      </c>
      <c r="R38" s="148" t="s">
        <v>41</v>
      </c>
      <c r="S38" s="150">
        <f>ROUNDDOWN(S37,-3)</f>
        <v>0</v>
      </c>
      <c r="T38" s="154"/>
      <c r="U38" s="155"/>
      <c r="V38" s="17"/>
      <c r="W38" s="91"/>
    </row>
    <row r="39" spans="1:23" ht="39.9" customHeight="1" thickBot="1" x14ac:dyDescent="0.25">
      <c r="A39" s="17"/>
      <c r="B39" s="143"/>
      <c r="C39" s="144"/>
      <c r="D39" s="145"/>
      <c r="E39" s="152" t="s">
        <v>39</v>
      </c>
      <c r="F39" s="153"/>
      <c r="G39" s="85">
        <f>G37-G38</f>
        <v>0</v>
      </c>
      <c r="H39" s="85">
        <f t="shared" ref="H39:P39" si="14">H37-H38</f>
        <v>0</v>
      </c>
      <c r="I39" s="85">
        <f t="shared" si="14"/>
        <v>0</v>
      </c>
      <c r="J39" s="85">
        <f t="shared" si="14"/>
        <v>0</v>
      </c>
      <c r="K39" s="85">
        <f t="shared" si="14"/>
        <v>0</v>
      </c>
      <c r="L39" s="85">
        <f t="shared" si="14"/>
        <v>0</v>
      </c>
      <c r="M39" s="85">
        <f t="shared" si="14"/>
        <v>0</v>
      </c>
      <c r="N39" s="85">
        <f t="shared" si="14"/>
        <v>0</v>
      </c>
      <c r="O39" s="85">
        <f t="shared" si="14"/>
        <v>0</v>
      </c>
      <c r="P39" s="85">
        <f t="shared" si="14"/>
        <v>0</v>
      </c>
      <c r="Q39" s="93">
        <f>SUM(G39:P39)</f>
        <v>0</v>
      </c>
      <c r="R39" s="149"/>
      <c r="S39" s="151"/>
      <c r="T39" s="156"/>
      <c r="U39" s="157"/>
      <c r="V39" s="17"/>
      <c r="W39" s="91"/>
    </row>
    <row r="40" spans="1:23" ht="39.9" customHeight="1" thickTop="1" x14ac:dyDescent="0.2">
      <c r="A40" s="17"/>
      <c r="B40" s="163" t="s">
        <v>34</v>
      </c>
      <c r="C40" s="164"/>
      <c r="D40" s="165"/>
      <c r="E40" s="170" t="s">
        <v>33</v>
      </c>
      <c r="F40" s="171"/>
      <c r="G40" s="86">
        <f>IF(OR(D17=2,D17=3),G17,0)+IF(OR(D19=2,D19=3),G19,0)+IF(OR(D21=2,D21=3),G21,0)+IF(OR(D23=2,D23=3),G23,0)+IF(OR(D25=2,D25=3),G25,0)+IF(OR(D27=2,D27=3),G27,0)+IF(OR(D29=2,D29=3),G29,0)+IF(OR(D31=2,D31=3),G31,0)+IF(OR(D33=2,D33=3),G33,0)+IF(OR(D35=2,D35=3),G35,0)</f>
        <v>0</v>
      </c>
      <c r="H40" s="87"/>
      <c r="I40" s="87"/>
      <c r="J40" s="87"/>
      <c r="K40" s="87"/>
      <c r="L40" s="87"/>
      <c r="M40" s="87"/>
      <c r="N40" s="87"/>
      <c r="O40" s="87"/>
      <c r="P40" s="87"/>
      <c r="Q40" s="87"/>
      <c r="R40" s="160"/>
      <c r="S40" s="161"/>
      <c r="T40" s="161"/>
      <c r="U40" s="161"/>
      <c r="V40" s="17"/>
      <c r="W40" s="91"/>
    </row>
    <row r="41" spans="1:23" ht="39.9" customHeight="1" x14ac:dyDescent="0.2">
      <c r="A41" s="17"/>
      <c r="B41" s="166"/>
      <c r="C41" s="164"/>
      <c r="D41" s="165"/>
      <c r="E41" s="172" t="s">
        <v>29</v>
      </c>
      <c r="F41" s="173"/>
      <c r="G41" s="88">
        <f>G17+G19+G21+G23+G25+G27+G29+G31+G33+G35</f>
        <v>0</v>
      </c>
      <c r="H41" s="87"/>
      <c r="I41" s="87"/>
      <c r="J41" s="87"/>
      <c r="K41" s="87"/>
      <c r="L41" s="87"/>
      <c r="M41" s="87"/>
      <c r="N41" s="87"/>
      <c r="O41" s="87"/>
      <c r="P41" s="87"/>
      <c r="Q41" s="87"/>
      <c r="R41" s="161"/>
      <c r="S41" s="161"/>
      <c r="T41" s="161"/>
      <c r="U41" s="161"/>
      <c r="V41" s="17"/>
      <c r="W41" s="91"/>
    </row>
    <row r="42" spans="1:23" ht="39.9" customHeight="1" thickBot="1" x14ac:dyDescent="0.25">
      <c r="A42" s="17"/>
      <c r="B42" s="167"/>
      <c r="C42" s="168"/>
      <c r="D42" s="169"/>
      <c r="E42" s="174" t="s">
        <v>47</v>
      </c>
      <c r="F42" s="175"/>
      <c r="G42" s="89" t="str">
        <f>IFERROR(ROUNDDOWN(G40/G41*100,1),"")</f>
        <v/>
      </c>
      <c r="H42" s="21"/>
      <c r="I42" s="21"/>
      <c r="J42" s="21"/>
      <c r="K42" s="21"/>
      <c r="L42" s="21"/>
      <c r="M42" s="21"/>
      <c r="N42" s="21"/>
      <c r="O42" s="21"/>
      <c r="P42" s="21"/>
      <c r="Q42" s="21"/>
      <c r="R42" s="162"/>
      <c r="S42" s="162"/>
      <c r="T42" s="162"/>
      <c r="U42" s="162"/>
      <c r="V42" s="17"/>
      <c r="W42" s="92"/>
    </row>
    <row r="43" spans="1:23" ht="13.8" thickTop="1" x14ac:dyDescent="0.2">
      <c r="A43" s="17"/>
      <c r="B43" s="17"/>
      <c r="C43" s="17"/>
      <c r="D43" s="90"/>
      <c r="E43" s="19"/>
      <c r="F43" s="20"/>
      <c r="G43" s="21"/>
      <c r="H43" s="21"/>
      <c r="I43" s="21"/>
      <c r="J43" s="21"/>
      <c r="K43" s="21"/>
      <c r="L43" s="21"/>
      <c r="M43" s="21"/>
      <c r="N43" s="21"/>
      <c r="O43" s="21"/>
      <c r="P43" s="21"/>
      <c r="Q43" s="21"/>
      <c r="R43" s="21"/>
      <c r="S43" s="21"/>
      <c r="T43" s="20"/>
      <c r="U43" s="17"/>
      <c r="V43" s="17"/>
      <c r="W43" s="91"/>
    </row>
  </sheetData>
  <sheetProtection algorithmName="SHA-512" hashValue="cl2HFPqF96poerWUT7Js8OqABdc0d7DFMz+XCOG85LI4zgSn3xEgAJ915IMmllH980FBvtiStc0Z9dU32nwNmA==" saltValue="M/c/xQg9dIclDFGXfxpzog==" spinCount="100000" sheet="1" formatCells="0"/>
  <mergeCells count="96">
    <mergeCell ref="T1:U1"/>
    <mergeCell ref="R40:U42"/>
    <mergeCell ref="B40:D42"/>
    <mergeCell ref="E40:F40"/>
    <mergeCell ref="E41:F41"/>
    <mergeCell ref="E42:F42"/>
    <mergeCell ref="K3:M4"/>
    <mergeCell ref="B37:F37"/>
    <mergeCell ref="B35:B36"/>
    <mergeCell ref="C35:C36"/>
    <mergeCell ref="D35:D36"/>
    <mergeCell ref="B31:B32"/>
    <mergeCell ref="C31:C32"/>
    <mergeCell ref="D31:D32"/>
    <mergeCell ref="B27:B28"/>
    <mergeCell ref="C27:C28"/>
    <mergeCell ref="B23:B24"/>
    <mergeCell ref="C23:C24"/>
    <mergeCell ref="D23:D24"/>
    <mergeCell ref="B21:B22"/>
    <mergeCell ref="C21:C22"/>
    <mergeCell ref="D21:D22"/>
    <mergeCell ref="T37:U37"/>
    <mergeCell ref="B38:D39"/>
    <mergeCell ref="E38:F38"/>
    <mergeCell ref="R38:R39"/>
    <mergeCell ref="S38:S39"/>
    <mergeCell ref="E39:F39"/>
    <mergeCell ref="T38:U39"/>
    <mergeCell ref="R35:R36"/>
    <mergeCell ref="S35:S36"/>
    <mergeCell ref="T35:U35"/>
    <mergeCell ref="T36:U36"/>
    <mergeCell ref="B33:B34"/>
    <mergeCell ref="C33:C34"/>
    <mergeCell ref="D33:D34"/>
    <mergeCell ref="R33:R34"/>
    <mergeCell ref="S33:S34"/>
    <mergeCell ref="T33:U33"/>
    <mergeCell ref="T34:U34"/>
    <mergeCell ref="R31:R32"/>
    <mergeCell ref="S31:S32"/>
    <mergeCell ref="T31:U31"/>
    <mergeCell ref="T32:U32"/>
    <mergeCell ref="B29:B30"/>
    <mergeCell ref="C29:C30"/>
    <mergeCell ref="D29:D30"/>
    <mergeCell ref="R29:R30"/>
    <mergeCell ref="S29:S30"/>
    <mergeCell ref="T29:U29"/>
    <mergeCell ref="T30:U30"/>
    <mergeCell ref="R27:R28"/>
    <mergeCell ref="S27:S28"/>
    <mergeCell ref="T27:U27"/>
    <mergeCell ref="T28:U28"/>
    <mergeCell ref="B25:B26"/>
    <mergeCell ref="C25:C26"/>
    <mergeCell ref="D25:D26"/>
    <mergeCell ref="R25:R26"/>
    <mergeCell ref="S25:S26"/>
    <mergeCell ref="T25:U25"/>
    <mergeCell ref="T26:U26"/>
    <mergeCell ref="D27:D28"/>
    <mergeCell ref="T19:U19"/>
    <mergeCell ref="T20:U20"/>
    <mergeCell ref="R23:R24"/>
    <mergeCell ref="S23:S24"/>
    <mergeCell ref="T23:U23"/>
    <mergeCell ref="T24:U24"/>
    <mergeCell ref="T21:U21"/>
    <mergeCell ref="T22:U22"/>
    <mergeCell ref="R21:R22"/>
    <mergeCell ref="S21:S22"/>
    <mergeCell ref="B19:B20"/>
    <mergeCell ref="C19:C20"/>
    <mergeCell ref="D19:D20"/>
    <mergeCell ref="R19:R20"/>
    <mergeCell ref="S19:S20"/>
    <mergeCell ref="T17:U17"/>
    <mergeCell ref="B15:B16"/>
    <mergeCell ref="C15:C16"/>
    <mergeCell ref="D15:D16"/>
    <mergeCell ref="E15:E16"/>
    <mergeCell ref="F15:F16"/>
    <mergeCell ref="G15:P15"/>
    <mergeCell ref="B17:B18"/>
    <mergeCell ref="C17:C18"/>
    <mergeCell ref="D17:D18"/>
    <mergeCell ref="R17:R18"/>
    <mergeCell ref="S17:S18"/>
    <mergeCell ref="T18:U18"/>
    <mergeCell ref="O3:Q4"/>
    <mergeCell ref="Q15:Q16"/>
    <mergeCell ref="R15:R16"/>
    <mergeCell ref="S15:S16"/>
    <mergeCell ref="T15:U16"/>
  </mergeCells>
  <phoneticPr fontId="2"/>
  <printOptions verticalCentered="1"/>
  <pageMargins left="0.70866141732283472" right="0.70866141732283472" top="0.55118110236220474" bottom="0.55118110236220474" header="0.31496062992125984" footer="0.31496062992125984"/>
  <pageSetup paperSize="9" scale="42" orientation="landscape" r:id="rId1"/>
  <headerFooter>
    <oddFooter>&amp;L&amp;14as2020a4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記入シート</vt:lpstr>
      <vt:lpstr>記入シート!Print_Area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PC23</dc:creator>
  <cp:lastModifiedBy> </cp:lastModifiedBy>
  <cp:lastPrinted>2020-04-08T06:59:02Z</cp:lastPrinted>
  <dcterms:created xsi:type="dcterms:W3CDTF">2017-04-21T00:14:38Z</dcterms:created>
  <dcterms:modified xsi:type="dcterms:W3CDTF">2020-05-01T06:34:57Z</dcterms:modified>
</cp:coreProperties>
</file>