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64608/WOPIServiceId_TP_DROPBOX_PLUS/WOPIUserId_-/"/>
    </mc:Choice>
  </mc:AlternateContent>
  <xr:revisionPtr revIDLastSave="1" documentId="13_ncr:1_{ED9D393A-6AA2-4D42-934B-4A729B86D917}" xr6:coauthVersionLast="47" xr6:coauthVersionMax="47" xr10:uidLastSave="{39EEABC9-917B-4309-9BEF-DD2DA9B0EA76}"/>
  <workbookProtection workbookAlgorithmName="SHA-512" workbookHashValue="Uzmb8s4Pv14KDE9NnG+a9+vY0/KsEslo7lfO9bVKXAs71ORH15jL5a/W6LDHIkLl09NWsVugoF2i1WqPqbwJKw==" workbookSaltValue="VrLUN5Wj/qxmsHeLasy7nQ=="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CO2排出量（令和7年度）'!$A$1:$N$45</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20" i="9" l="1"/>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tc={F66E5108-BEFE-4DD7-AA6C-D81B5BE55F7D}</author>
  </authors>
  <commentList>
    <comment ref="A1" authorId="0" shapeId="0" xr:uid="{F66E5108-BEFE-4DD7-AA6C-D81B5BE55F7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<sst xmlns="http://schemas.openxmlformats.org/spreadsheetml/2006/main" count="1553" uniqueCount="907">
  <si>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</si>
  <si>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</si>
  <si>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</si>
  <si>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</si>
  <si>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</si>
  <si>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</si>
  <si>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</si>
  <si>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</si>
  <si>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</si>
  <si>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</si>
  <si>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</si>
  <si>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</si>
  <si>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</si>
  <si>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</si>
  <si>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</si>
  <si>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</si>
  <si>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</si>
  <si>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</si>
  <si>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</si>
  <si>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</si>
  <si>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</si>
  <si>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</si>
  <si>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</si>
  <si>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</si>
  <si>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</si>
  <si>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</si>
  <si>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</si>
  <si>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</si>
  <si>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</si>
  <si>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</si>
  <si>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</si>
  <si>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</si>
  <si>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</si>
  <si>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</si>
  <si>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</si>
  <si>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</si>
  <si>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</si>
  <si>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</si>
  <si>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</si>
  <si>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</si>
  <si>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</si>
  <si>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</si>
  <si>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</si>
  <si>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</si>
  <si>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</si>
  <si>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</si>
  <si>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</si>
  <si>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</si>
  <si>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</si>
  <si>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</si>
  <si>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</si>
  <si>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</si>
  <si>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</si>
  <si>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</si>
  <si>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</si>
  <si>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</si>
  <si>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</si>
  <si>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</si>
  <si>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</si>
  <si>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</si>
  <si>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</si>
  <si>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</si>
  <si>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</si>
  <si>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</si>
  <si>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</si>
  <si>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</si>
  <si>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</si>
  <si>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</si>
  <si>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</si>
  <si>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</si>
  <si>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</si>
  <si>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</si>
  <si>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</si>
  <si>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</si>
  <si>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</si>
  <si>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</si>
  <si>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</si>
  <si>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</si>
  <si>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</si>
  <si>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</si>
  <si>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</si>
  <si>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</si>
  <si>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</si>
  <si>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</si>
  <si>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</si>
  <si>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</si>
  <si>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</si>
  <si>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</si>
  <si>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</si>
  <si>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</si>
  <si>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</si>
  <si>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</si>
  <si>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</si>
  <si>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</si>
  <si>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</si>
  <si>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</si>
  <si>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</si>
  <si>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</si>
  <si>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</si>
  <si>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</si>
  <si>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</si>
  <si>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</si>
  <si>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</si>
  <si>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</si>
  <si>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</si>
  <si>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</si>
  <si>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</si>
  <si>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</si>
  <si>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</si>
  <si>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</si>
  <si>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</si>
  <si>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</si>
  <si>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</si>
  <si>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</si>
  <si>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</si>
  <si>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</si>
  <si>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</si>
  <si>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</si>
  <si>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</si>
  <si>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</si>
  <si>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</si>
  <si>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</si>
  <si>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</si>
  <si>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</si>
  <si>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</si>
  <si>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</si>
  <si>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</si>
  <si>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</si>
  <si>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</si>
  <si>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</si>
  <si>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</si>
  <si>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</si>
  <si>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</si>
  <si>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</si>
  <si>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</si>
  <si>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</si>
  <si>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</si>
  <si>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</si>
  <si>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</si>
  <si>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</si>
  <si>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</si>
  <si>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</si>
  <si>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</si>
  <si>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</si>
  <si>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</si>
  <si>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</si>
  <si>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</si>
  <si>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</si>
  <si>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</si>
  <si>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</si>
  <si>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</si>
  <si>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</si>
  <si>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</si>
  <si>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</si>
  <si>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</si>
  <si>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</si>
  <si>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</si>
  <si>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</si>
  <si>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</si>
  <si>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</si>
  <si>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</si>
  <si>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</si>
  <si>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</si>
  <si>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</si>
  <si>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</si>
  <si>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</si>
  <si>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</si>
  <si>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</si>
  <si>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</si>
  <si>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</si>
  <si>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</si>
  <si>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</si>
  <si>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</si>
  <si>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</si>
  <si>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</si>
  <si>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</si>
  <si>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</si>
  <si>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</si>
  <si>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</si>
  <si>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</si>
  <si>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</si>
  <si>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</si>
  <si>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</si>
  <si>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</si>
  <si>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</si>
  <si>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</si>
  <si>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</si>
  <si>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</si>
  <si>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</si>
  <si>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</si>
  <si>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</si>
  <si>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</si>
  <si>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</si>
  <si>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</si>
  <si>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</si>
  <si>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</si>
  <si>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</si>
  <si>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</si>
  <si>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</si>
  <si>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</si>
  <si>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</si>
  <si>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</si>
  <si>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</si>
  <si>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</si>
  <si>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</si>
  <si>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</si>
  <si>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</si>
  <si>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</si>
  <si>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</si>
  <si>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</si>
  <si>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</si>
  <si>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</si>
  <si>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</si>
  <si>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</si>
  <si>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</si>
  <si>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</si>
  <si>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</si>
  <si>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</si>
  <si>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</si>
  <si>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</si>
  <si>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</si>
  <si>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</si>
  <si>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</si>
  <si>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</si>
  <si>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</si>
  <si>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</si>
  <si>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</si>
  <si>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</si>
  <si>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</si>
  <si>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</si>
  <si>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</si>
  <si>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</si>
  <si>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</si>
  <si>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</si>
  <si>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</si>
  <si>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</si>
  <si>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</si>
  <si>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</si>
  <si>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</si>
  <si>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</si>
  <si>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</si>
  <si>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</si>
  <si>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</si>
  <si>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</si>
  <si>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</si>
  <si>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</si>
  <si>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</si>
  <si>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</si>
  <si>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</si>
  <si>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</si>
  <si>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</si>
  <si>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</si>
  <si>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</si>
  <si>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</si>
  <si>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</si>
  <si>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</si>
  <si>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</si>
  <si>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</si>
  <si>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</si>
  <si>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</si>
  <si>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</si>
  <si>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</si>
  <si>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</si>
  <si>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</si>
  <si>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</si>
  <si>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</si>
  <si>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</si>
  <si>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</si>
  <si>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</si>
  <si>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</si>
  <si>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</si>
  <si>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</si>
  <si>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</si>
  <si>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</si>
  <si>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</si>
  <si>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</si>
  <si>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</si>
  <si>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</si>
  <si>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</si>
  <si>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</si>
  <si>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</si>
  <si>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</si>
  <si>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</si>
  <si>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</si>
  <si>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</si>
  <si>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</si>
  <si>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</si>
  <si>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</si>
  <si>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</si>
  <si>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</si>
  <si>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</si>
  <si>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</si>
  <si>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</si>
  <si>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</si>
  <si>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</si>
  <si>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</si>
  <si>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</si>
  <si>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</si>
  <si>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</si>
  <si>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</si>
  <si>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</si>
  <si>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</si>
  <si>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</si>
  <si>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</si>
  <si>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</si>
  <si>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</si>
  <si>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</si>
  <si>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</si>
  <si>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</si>
  <si>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</si>
  <si>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</si>
  <si>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</si>
  <si>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</si>
  <si>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</si>
  <si>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</si>
  <si>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</si>
  <si>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</si>
  <si>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</si>
  <si>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</si>
  <si>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</si>
  <si>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</si>
  <si>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</si>
  <si>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</si>
  <si>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</si>
  <si>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</si>
  <si>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</si>
  <si>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</si>
  <si>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</si>
  <si>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</si>
  <si>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</si>
  <si>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</si>
  <si>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</si>
  <si>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</si>
  <si>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</si>
  <si>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</si>
  <si>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</si>
  <si>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</si>
  <si>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</si>
  <si>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</si>
  <si>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</si>
  <si>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</si>
  <si>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</si>
  <si>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</si>
  <si>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</si>
  <si>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</si>
  <si>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</si>
  <si>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</si>
  <si>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</si>
  <si>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</si>
  <si>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</si>
  <si>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</si>
  <si>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</si>
  <si>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</si>
  <si>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</si>
  <si>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</si>
  <si>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</si>
  <si>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</si>
  <si>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</si>
  <si>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</si>
  <si>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</si>
  <si>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</si>
  <si>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</si>
  <si>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</si>
  <si>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</si>
  <si>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</si>
  <si>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</si>
  <si>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</si>
  <si>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</si>
  <si>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</si>
  <si>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</si>
  <si>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</si>
  <si>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</si>
  <si>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</si>
  <si>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</si>
  <si>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</si>
  <si>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</si>
  <si>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</si>
  <si>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</si>
  <si>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</si>
  <si>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</si>
  <si>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</si>
  <si>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</si>
  <si>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</si>
  <si>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</si>
  <si>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</si>
  <si>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</si>
  <si>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</si>
  <si>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</si>
  <si>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</si>
  <si>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</si>
  <si>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</si>
  <si>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</si>
  <si>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</si>
  <si>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</si>
  <si>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</si>
  <si>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</si>
  <si>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</si>
  <si>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</si>
  <si>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</si>
  <si>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</si>
  <si>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</si>
  <si>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</si>
  <si>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</si>
  <si>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</si>
  <si>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</si>
  <si>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</si>
  <si>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</si>
  <si>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</si>
  <si>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</si>
  <si>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</si>
  <si>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</si>
  <si>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</si>
  <si>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</si>
  <si>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</si>
  <si>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</si>
  <si>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</si>
  <si>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</si>
  <si>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</si>
  <si>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</si>
  <si>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</si>
  <si>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</si>
  <si>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</si>
  <si>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</si>
  <si>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</si>
  <si>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</si>
  <si>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</si>
  <si>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</si>
  <si>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</si>
  <si>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</si>
  <si>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</si>
  <si>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</si>
  <si>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</si>
  <si>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</si>
  <si>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</si>
  <si>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</si>
  <si>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</si>
  <si>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</si>
  <si>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</si>
  <si>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</si>
  <si>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</si>
  <si>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</si>
  <si>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</si>
  <si>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</si>
  <si>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</si>
  <si>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</si>
  <si>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</si>
  <si>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</si>
  <si>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</si>
  <si>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</si>
  <si>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</si>
  <si>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</si>
  <si>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</si>
  <si>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</si>
  <si>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</si>
  <si>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</si>
  <si>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</si>
  <si>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</si>
  <si>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</si>
  <si>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</si>
  <si>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</si>
  <si>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</si>
  <si>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</si>
  <si>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</si>
  <si>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</si>
  <si>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</si>
  <si>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</si>
  <si>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</si>
  <si>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</si>
  <si>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</si>
  <si>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</si>
  <si>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</si>
  <si>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</si>
  <si>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</si>
  <si>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</si>
  <si>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</si>
  <si>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</si>
  <si>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</si>
  <si>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</si>
  <si>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</si>
  <si>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</si>
  <si>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</si>
  <si>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</si>
  <si>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</si>
  <si>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</si>
  <si>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</si>
  <si>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</si>
  <si>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</si>
  <si>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</si>
  <si>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</si>
  <si>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</si>
  <si>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</si>
  <si>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</si>
  <si>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</si>
  <si>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</si>
  <si>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</si>
  <si>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</si>
  <si>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</si>
  <si>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</si>
  <si>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</si>
  <si>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</si>
  <si>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</si>
  <si>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</si>
  <si>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</si>
  <si>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</si>
  <si>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</si>
  <si>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</si>
  <si>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</si>
  <si>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</si>
  <si>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</si>
  <si>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</si>
  <si>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</si>
  <si>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</si>
  <si>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</si>
  <si>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</si>
  <si>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</si>
  <si>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</si>
  <si>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</si>
  <si>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</si>
  <si>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</si>
  <si>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</si>
  <si>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</si>
  <si>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</si>
  <si>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</si>
  <si>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</si>
  <si>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</si>
  <si>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</si>
  <si>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</si>
  <si>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</si>
  <si>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</si>
  <si>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</si>
  <si>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</si>
  <si>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</si>
  <si>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</si>
  <si>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</si>
  <si>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</si>
  <si>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</si>
  <si>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</si>
  <si>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</si>
  <si>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</si>
  <si>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</si>
  <si>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</si>
  <si>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</si>
  <si>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</si>
  <si>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</si>
  <si>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</si>
  <si>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</si>
  <si>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</si>
  <si>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</si>
  <si>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</si>
  <si>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</si>
  <si>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</si>
  <si>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</si>
  <si>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</si>
  <si>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</si>
  <si>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</si>
  <si>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</si>
  <si>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</si>
  <si>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</si>
  <si>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</si>
  <si>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</si>
  <si>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</si>
  <si>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</si>
  <si>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</si>
  <si>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</si>
  <si>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</si>
  <si>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</si>
  <si>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</si>
  <si>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</si>
  <si>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</si>
  <si>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</si>
  <si>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</si>
  <si>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</si>
  <si>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</si>
  <si>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</si>
  <si>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</si>
  <si>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</si>
  <si>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</si>
  <si>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</si>
  <si>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</si>
  <si>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</si>
  <si>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</si>
  <si>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</si>
  <si>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</si>
  <si>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</si>
  <si>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</si>
  <si>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</si>
  <si>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</si>
  <si>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</si>
  <si>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</si>
  <si>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</si>
  <si>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</si>
  <si>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</si>
  <si>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</si>
  <si>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</si>
  <si>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</si>
  <si>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</si>
  <si>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</si>
  <si>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</si>
  <si>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</si>
  <si>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</si>
  <si>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</si>
  <si>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</si>
  <si>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</si>
  <si>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</si>
  <si>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</si>
  <si>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</si>
  <si>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</si>
  <si>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</si>
  <si>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</si>
  <si>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</si>
  <si>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</si>
  <si>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</si>
  <si>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</si>
  <si>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</si>
  <si>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</si>
  <si>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</si>
  <si>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</si>
  <si>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</si>
  <si>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</si>
  <si>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</si>
  <si>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</si>
  <si>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</si>
  <si>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</si>
  <si>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</si>
  <si>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</si>
  <si>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</si>
  <si>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</si>
  <si>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</si>
  <si>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</si>
  <si>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</si>
  <si>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</si>
  <si>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</si>
  <si>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</si>
  <si>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</si>
  <si>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</si>
  <si>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</si>
  <si>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</si>
  <si>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</si>
  <si>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</si>
  <si>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</si>
  <si>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</si>
  <si>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</si>
  <si>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</si>
  <si>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</si>
  <si>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</si>
  <si>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</si>
  <si>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</si>
  <si>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</si>
  <si>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</si>
  <si>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</si>
  <si>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</si>
  <si>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</si>
  <si>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</si>
  <si>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</si>
  <si>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</si>
  <si>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</si>
  <si>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</si>
  <si>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</si>
  <si>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</si>
  <si>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</si>
  <si>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</si>
  <si>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</si>
  <si>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</si>
  <si>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</si>
  <si>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</si>
  <si>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</si>
  <si>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</si>
  <si>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</si>
  <si>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</si>
  <si>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</si>
  <si>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</si>
  <si>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</si>
  <si>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</si>
  <si>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</si>
  <si>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</si>
  <si>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</si>
  <si>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</si>
  <si>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</si>
  <si>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</si>
  <si>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</si>
  <si>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</si>
  <si>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</si>
  <si>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</si>
  <si>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</si>
  <si>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</si>
  <si>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</si>
  <si>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</si>
  <si>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</si>
  <si>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</si>
  <si>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</si>
  <si>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</si>
  <si>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</si>
  <si>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</si>
  <si>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</si>
  <si>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</si>
  <si>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</si>
  <si>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</si>
  <si>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</si>
  <si>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</si>
  <si>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</si>
  <si>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</si>
  <si>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</si>
  <si>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</si>
  <si>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</si>
  <si>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</si>
  <si>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</si>
  <si>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</si>
  <si>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</si>
  <si>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</si>
  <si>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</si>
  <si>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</si>
  <si>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</si>
  <si>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</si>
  <si>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</si>
  <si>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</si>
  <si>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</si>
  <si>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</si>
  <si>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</si>
  <si>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</si>
  <si>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</si>
  <si>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</si>
  <si>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</si>
  <si>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</si>
  <si>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</si>
  <si>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</si>
  <si>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</si>
  <si>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</si>
  <si>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</si>
  <si>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</si>
  <si>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</si>
  <si>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</si>
  <si>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</si>
  <si>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</si>
  <si>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</si>
  <si>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</si>
  <si>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</si>
  <si>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</si>
  <si>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</si>
  <si>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</si>
  <si>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</si>
  <si>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</si>
  <si>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</si>
  <si>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</si>
  <si>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</si>
  <si>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</si>
  <si>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</si>
  <si>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</si>
  <si>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</si>
  <si>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</si>
  <si>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</si>
  <si>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</si>
  <si>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</si>
  <si>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</si>
  <si>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</si>
  <si>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</si>
  <si>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</si>
  <si>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</si>
  <si>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</si>
  <si>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</si>
  <si>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</si>
  <si>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</si>
  <si>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</si>
  <si>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</si>
  <si>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</si>
  <si>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</si>
  <si>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</si>
  <si>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</si>
  <si>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</si>
  <si>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</si>
  <si>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</si>
  <si>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</si>
  <si>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</si>
  <si>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</si>
  <si>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</si>
  <si>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</si>
  <si>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</si>
  <si>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</si>
  <si>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</si>
  <si>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</si>
  <si>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</si>
  <si>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</si>
  <si>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</si>
  <si>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</si>
  <si>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</si>
  <si>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</si>
  <si>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</si>
  <si>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</si>
  <si>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</si>
  <si>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</si>
  <si>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</si>
  <si>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</si>
  <si>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</si>
  <si>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</si>
  <si>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</si>
  <si>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</si>
  <si>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</si>
  <si>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</si>
  <si>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</si>
  <si>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</si>
  <si>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</si>
  <si>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</si>
  <si>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</si>
  <si>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</si>
  <si>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</si>
  <si>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</si>
  <si>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</si>
  <si>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</si>
  <si>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</si>
  <si>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</si>
  <si>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</si>
  <si>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</si>
  <si>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</si>
  <si>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</si>
  <si>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</si>
  <si>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</si>
  <si>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</si>
  <si>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</si>
  <si>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</si>
  <si>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</si>
  <si>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</si>
  <si>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</si>
  <si>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</si>
  <si>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</si>
  <si>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</si>
  <si>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</si>
  <si>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</si>
  <si>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</si>
  <si>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</si>
  <si>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</si>
  <si>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</si>
  <si>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</si>
  <si>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</si>
  <si>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</si>
  <si>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</si>
  <si>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</si>
  <si>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</si>
  <si>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</si>
  <si>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</si>
  <si>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</si>
  <si>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</si>
  <si>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</si>
  <si>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</si>
  <si>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</si>
  <si>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</si>
  <si>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</si>
  <si>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</si>
  <si>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</si>
  <si>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</si>
  <si>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</si>
  <si>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</si>
  <si>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</si>
  <si>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</si>
  <si>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</si>
  <si>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</si>
  <si>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</si>
  <si>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</si>
  <si>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</si>
  <si>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</si>
  <si>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</si>
  <si>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</si>
  <si>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</si>
  <si>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</si>
  <si>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</si>
  <si>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</si>
  <si>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</si>
  <si>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</si>
  <si>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</si>
  <si>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</si>
  <si>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</si>
  <si>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</si>
  <si>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</si>
  <si>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</si>
  <si>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</si>
  <si>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</si>
  <si>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</si>
  <si>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</si>
  <si>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</si>
  <si>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</si>
  <si>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</si>
  <si>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</si>
  <si>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</si>
  <si>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</si>
  <si>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</si>
  <si>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</si>
  <si>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</si>
  <si>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</si>
  <si>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</si>
  <si>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</si>
  <si>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</si>
  <si>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</si>
  <si>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</si>
  <si>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</si>
  <si>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</si>
  <si>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</si>
  <si>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</si>
  <si>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</si>
  <si>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</si>
  <si>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</si>
  <si>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</si>
  <si>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</si>
  <si>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</si>
  <si>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</si>
  <si>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2025年度を削減目標年度とする目標保有者の削減目標年度算定報告書です。</t>
    <phoneticPr fontId="2"/>
  </si>
  <si>
    <t>令和7年度</t>
    <phoneticPr fontId="2"/>
  </si>
  <si>
    <t>本ファイルは第3期（2023年度参加者）のうち、</t>
    <rPh sb="0" eb="1">
      <t>ホン</t>
    </rPh>
    <rPh sb="14" eb="15">
      <t>ネン</t>
    </rPh>
    <rPh sb="15" eb="16">
      <t>ド</t>
    </rPh>
    <rPh sb="16" eb="19">
      <t>サンカシャ</t>
    </rPh>
    <phoneticPr fontId="4"/>
  </si>
  <si>
    <t>SHIFT事業 第3期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</si>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</sst>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101" xfId="0" applyFont="1" applyBorder="1">
      <alignment vertical="center"/>
    </xf>
    <xf numFmtId="0" fontId="38" fillId="0" borderId="0" xfId="0" applyFont="1">
      <alignment vertical="center"/>
    </xf>
    <xf numFmtId="0" fontId="39" fillId="0" borderId="102" xfId="0" applyFont="1" applyBorder="1">
      <alignment vertical="center"/>
    </xf>
    <xf numFmtId="0" fontId="25" fillId="0" borderId="101" xfId="0" applyFont="1" applyBorder="1">
      <alignment vertical="center"/>
    </xf>
    <xf numFmtId="0" fontId="25" fillId="0" borderId="103" xfId="0" applyFont="1" applyBorder="1">
      <alignment vertical="center"/>
    </xf>
    <xf numFmtId="0" fontId="25" fillId="0" borderId="104" xfId="0" applyFont="1" applyBorder="1">
      <alignment vertical="center"/>
    </xf>
    <xf numFmtId="0" fontId="25" fillId="0" borderId="0" xfId="0" quotePrefix="1" applyFont="1">
      <alignment vertical="center"/>
    </xf>
    <xf numFmtId="183" fontId="25" fillId="0" borderId="102" xfId="0" applyNumberFormat="1" applyFont="1" applyBorder="1">
      <alignment vertical="center"/>
    </xf>
    <xf numFmtId="0" fontId="25" fillId="0" borderId="102" xfId="0" quotePrefix="1" applyFont="1" applyBorder="1">
      <alignment vertical="center"/>
    </xf>
    <xf numFmtId="0" fontId="25" fillId="15" borderId="102" xfId="0" quotePrefix="1" applyFont="1" applyFill="1" applyBorder="1">
      <alignment vertical="center"/>
    </xf>
    <xf numFmtId="0" fontId="25" fillId="0" borderId="104" xfId="0" quotePrefix="1" applyFont="1" applyBorder="1">
      <alignment vertical="center"/>
    </xf>
    <xf numFmtId="0" fontId="25" fillId="15" borderId="105" xfId="0" quotePrefix="1" applyFont="1" applyFill="1" applyBorder="1">
      <alignment vertical="center"/>
    </xf>
    <xf numFmtId="0" fontId="25" fillId="0" borderId="45" xfId="0"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19050</xdr:colOff>
      <xdr:row>53</xdr:row>
      <xdr:rowOff>129540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麻生 祐美" id="{D2CFA8D1-26EF-4313-9EAF-A2B4E253CAC7}"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D2CFA8D1-26EF-4313-9EAF-A2B4E253CAC7}" id="{F66E5108-BEFE-4DD7-AA6C-D81B5BE55F7D}">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9.149999999999999" customHeight="1">
      <c r="B13" s="242" t="s">
        <v>904</v>
      </c>
    </row>
    <row r="14" spans="1:3" s="11" customFormat="1" ht="22.15" customHeight="1">
      <c r="B14" s="242" t="s">
        <v>902</v>
      </c>
    </row>
    <row r="15" spans="1:3" s="11" customFormat="1" ht="14.25">
      <c r="B15" s="242" t="s">
        <v>728</v>
      </c>
    </row>
    <row r="16" spans="1:3" s="11" customFormat="1" ht="14.25">
      <c r="B16" s="242"/>
    </row>
    <row r="17" spans="2:2">
      <c r="B17" s="15" t="s">
        <v>662</v>
      </c>
    </row>
    <row r="18" spans="2:2">
      <c r="B18" s="15"/>
    </row>
  </sheetData>
  <sheetProtection algorithmName="SHA-512" hashValue="wHNX0Jz7486GuaIf9zILkXxsZ5dr3nyJrcX8QUPaOOFRZ7IS1TXvRvJdxprG6kbgXuHCpURxeLYAxEZ0PX8kuQ==" saltValue="yXnJcmfAbVSrTCDWZsUcEg==" spinCount="100000" sheet="1" scenarios="1" formatRows="0" insertRows="0" deleteRows="0"/>
  <dataConsolidate/>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6" t="s">
        <v>615</v>
      </c>
      <c r="B1" s="247" t="s">
        <v>616</v>
      </c>
    </row>
    <row r="2" spans="1:4">
      <c r="A2" s="207" t="s">
        <v>591</v>
      </c>
      <c r="B2" s="248" t="s">
        <v>716</v>
      </c>
    </row>
    <row r="3" spans="1:4">
      <c r="A3" s="249"/>
      <c r="B3" s="249"/>
    </row>
    <row r="4" spans="1:4">
      <c r="A4" s="207" t="s">
        <v>617</v>
      </c>
      <c r="B4" s="250" t="s">
        <v>692</v>
      </c>
    </row>
    <row r="5" spans="1:4">
      <c r="A5" s="207" t="s">
        <v>618</v>
      </c>
      <c r="B5" s="251">
        <v>3</v>
      </c>
    </row>
    <row r="6" spans="1:4">
      <c r="A6" s="19" t="s">
        <v>619</v>
      </c>
      <c r="B6" s="252"/>
    </row>
    <row r="7" spans="1:4" ht="14.25" thickBot="1">
      <c r="A7" s="19" t="s">
        <v>620</v>
      </c>
      <c r="B7" s="253"/>
    </row>
    <row r="8" spans="1:4" ht="14.25" thickBot="1">
      <c r="A8" s="207" t="s">
        <v>621</v>
      </c>
      <c r="B8" s="254">
        <f>'6-2．CO2排出量_総括'!H7</f>
        <v>0</v>
      </c>
    </row>
    <row r="9" spans="1:4">
      <c r="A9" s="207" t="s">
        <v>622</v>
      </c>
      <c r="B9" s="208"/>
    </row>
    <row r="11" spans="1:4" ht="14.25" thickBot="1">
      <c r="A11" s="232" t="s">
        <v>717</v>
      </c>
      <c r="B11" s="233" t="s">
        <v>706</v>
      </c>
      <c r="C11" s="233" t="s">
        <v>707</v>
      </c>
      <c r="D11" s="234" t="s">
        <v>546</v>
      </c>
    </row>
    <row r="12" spans="1:4" ht="14.25" thickBot="1">
      <c r="A12" s="18" t="str">
        <f>'6-2．CO2排出量_総括'!B18</f>
        <v>令和7年度</v>
      </c>
      <c r="B12" s="235">
        <f>'6-2．CO2排出量_総括'!H18</f>
        <v>0</v>
      </c>
      <c r="C12" s="18">
        <f>'6-2．CO2排出量_総括'!K18</f>
        <v>0</v>
      </c>
      <c r="D12" s="18">
        <f>'6-2．CO2排出量_総括'!N18</f>
        <v>0</v>
      </c>
    </row>
    <row r="13" spans="1:4" ht="14.25" thickBot="1"/>
    <row r="14" spans="1:4" ht="14.25" thickBot="1">
      <c r="A14" s="239" t="s">
        <v>710</v>
      </c>
      <c r="B14" s="239" t="s">
        <v>711</v>
      </c>
      <c r="C14" s="240" t="s">
        <v>718</v>
      </c>
      <c r="D14" s="255" t="str">
        <f>"排出量"&amp;"（"&amp;'6-2．CO2排出量_総括'!B18&amp;"）"</f>
        <v>排出量（令和7年度）</v>
      </c>
    </row>
    <row r="15" spans="1:4" ht="14.25" thickBot="1">
      <c r="A15" s="239">
        <v>1</v>
      </c>
      <c r="B15" s="241">
        <f>'1. 基本情報等'!K15</f>
        <v>0</v>
      </c>
      <c r="C15" s="241">
        <f>'1. 基本情報等'!K17</f>
        <v>0</v>
      </c>
      <c r="D15" s="255">
        <f>'6-2．CO2排出量_総括'!H7</f>
        <v>0</v>
      </c>
    </row>
  </sheetData>
  <sheetProtection algorithmName="SHA-512" hashValue="8tjKzT7nkp/hQtU+Ag5jvPbKvlI3Q8+w2unEzpZO3uzsYeVT7wCFmZdD13KHgnh3KdWEUNrRjHZSr1GXiZgxfg==" saltValue="bHDCSg9ncLjdPuuEAZGbk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603</v>
      </c>
    </row>
    <row r="6" spans="2:10">
      <c r="B6" s="78" t="s">
        <v>564</v>
      </c>
    </row>
    <row r="7" spans="2:10" ht="19.5"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661</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9.5" thickBot="1">
      <c r="D75" s="98" t="s">
        <v>494</v>
      </c>
      <c r="E75" s="99"/>
      <c r="F75" s="100"/>
      <c r="G75" s="100"/>
      <c r="H75" s="100"/>
      <c r="I75" s="100"/>
      <c r="J75" s="101" t="s">
        <v>602</v>
      </c>
      <c r="K75" s="102" t="s">
        <v>599</v>
      </c>
    </row>
  </sheetData>
  <sheetProtection algorithmName="SHA-512" hashValue="ZuO16fiJ03yfYpztxh5R8hUyNDj/eT1SomT+omzd8oB1D5vtJs+Rb/jqyIAfEfEaMsjUH9VEZH5STUhtb/QQmA==" saltValue="mxBqLdgQ6cnIUOqximo/h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614</v>
      </c>
    </row>
    <row r="4" spans="3:3">
      <c r="C4" s="3" t="s">
        <v>748</v>
      </c>
    </row>
    <row r="5" spans="3:3">
      <c r="C5" s="2" t="s">
        <v>7</v>
      </c>
    </row>
    <row r="6" spans="3:3">
      <c r="C6" s="2" t="s">
        <v>8</v>
      </c>
    </row>
    <row r="7" spans="3:3">
      <c r="C7" s="2" t="s">
        <v>9</v>
      </c>
    </row>
    <row r="8" spans="3:3">
      <c r="C8" s="2" t="s">
        <v>10</v>
      </c>
    </row>
    <row r="9" spans="3:3">
      <c r="C9" s="2" t="s">
        <v>749</v>
      </c>
    </row>
    <row r="10" spans="3:3">
      <c r="C10" s="2" t="s">
        <v>11</v>
      </c>
    </row>
    <row r="11" spans="3:3">
      <c r="C11" s="2" t="s">
        <v>12</v>
      </c>
    </row>
    <row r="12" spans="3:3">
      <c r="C12" s="2" t="s">
        <v>13</v>
      </c>
    </row>
    <row r="13" spans="3:3">
      <c r="C13" s="2" t="s">
        <v>14</v>
      </c>
    </row>
    <row r="14" spans="3:3">
      <c r="C14" s="2" t="s">
        <v>15</v>
      </c>
    </row>
    <row r="15" spans="3:3">
      <c r="C15" s="2" t="s">
        <v>750</v>
      </c>
    </row>
    <row r="16" spans="3:3">
      <c r="C16" s="2" t="s">
        <v>16</v>
      </c>
    </row>
    <row r="17" spans="3:3">
      <c r="C17" s="2" t="s">
        <v>17</v>
      </c>
    </row>
    <row r="18" spans="3:3">
      <c r="C18" s="2" t="s">
        <v>751</v>
      </c>
    </row>
    <row r="19" spans="3:3">
      <c r="C19" s="2" t="s">
        <v>18</v>
      </c>
    </row>
    <row r="20" spans="3:3">
      <c r="C20" s="2" t="s">
        <v>19</v>
      </c>
    </row>
    <row r="21" spans="3:3">
      <c r="C21" s="2" t="s">
        <v>752</v>
      </c>
    </row>
    <row r="22" spans="3:3">
      <c r="C22" s="2" t="s">
        <v>20</v>
      </c>
    </row>
    <row r="23" spans="3:3">
      <c r="C23" s="2" t="s">
        <v>21</v>
      </c>
    </row>
    <row r="24" spans="3:3">
      <c r="C24" s="2" t="s">
        <v>22</v>
      </c>
    </row>
    <row r="25" spans="3:3">
      <c r="C25" s="2" t="s">
        <v>753</v>
      </c>
    </row>
    <row r="26" spans="3:3">
      <c r="C26" s="2" t="s">
        <v>754</v>
      </c>
    </row>
    <row r="27" spans="3:3">
      <c r="C27" s="2" t="s">
        <v>23</v>
      </c>
    </row>
    <row r="28" spans="3:3">
      <c r="C28" s="2" t="s">
        <v>755</v>
      </c>
    </row>
    <row r="29" spans="3:3">
      <c r="C29" s="2" t="s">
        <v>24</v>
      </c>
    </row>
    <row r="30" spans="3:3">
      <c r="C30" s="2" t="s">
        <v>25</v>
      </c>
    </row>
    <row r="31" spans="3:3">
      <c r="C31" s="2" t="s">
        <v>26</v>
      </c>
    </row>
    <row r="32" spans="3:3">
      <c r="C32" s="2" t="s">
        <v>756</v>
      </c>
    </row>
    <row r="33" spans="3:3">
      <c r="C33" s="2" t="s">
        <v>27</v>
      </c>
    </row>
    <row r="34" spans="3:3">
      <c r="C34" s="2" t="s">
        <v>28</v>
      </c>
    </row>
    <row r="35" spans="3:3">
      <c r="C35" s="2" t="s">
        <v>757</v>
      </c>
    </row>
    <row r="36" spans="3:3">
      <c r="C36" s="2" t="s">
        <v>29</v>
      </c>
    </row>
    <row r="37" spans="3:3">
      <c r="C37" s="2" t="s">
        <v>758</v>
      </c>
    </row>
    <row r="38" spans="3:3">
      <c r="C38" s="2" t="s">
        <v>759</v>
      </c>
    </row>
    <row r="39" spans="3:3">
      <c r="C39" s="2" t="s">
        <v>760</v>
      </c>
    </row>
    <row r="40" spans="3:3">
      <c r="C40" s="2" t="s">
        <v>30</v>
      </c>
    </row>
    <row r="41" spans="3:3">
      <c r="C41" s="2" t="s">
        <v>31</v>
      </c>
    </row>
    <row r="42" spans="3:3">
      <c r="C42" s="2" t="s">
        <v>761</v>
      </c>
    </row>
    <row r="43" spans="3:3">
      <c r="C43" s="2" t="s">
        <v>33</v>
      </c>
    </row>
    <row r="44" spans="3:3">
      <c r="C44" s="2" t="s">
        <v>32</v>
      </c>
    </row>
    <row r="45" spans="3:3">
      <c r="C45" s="2" t="s">
        <v>762</v>
      </c>
    </row>
    <row r="46" spans="3:3">
      <c r="C46" s="2" t="s">
        <v>34</v>
      </c>
    </row>
    <row r="47" spans="3:3">
      <c r="C47" s="2" t="s">
        <v>35</v>
      </c>
    </row>
    <row r="48" spans="3:3">
      <c r="C48" s="2" t="s">
        <v>36</v>
      </c>
    </row>
    <row r="49" spans="3:3">
      <c r="C49" s="2" t="s">
        <v>37</v>
      </c>
    </row>
    <row r="50" spans="3:3">
      <c r="C50" s="2" t="s">
        <v>38</v>
      </c>
    </row>
    <row r="51" spans="3:3">
      <c r="C51" s="2" t="s">
        <v>763</v>
      </c>
    </row>
    <row r="52" spans="3:3">
      <c r="C52" s="2" t="s">
        <v>39</v>
      </c>
    </row>
    <row r="53" spans="3:3">
      <c r="C53" s="2" t="s">
        <v>40</v>
      </c>
    </row>
    <row r="54" spans="3:3">
      <c r="C54" s="2" t="s">
        <v>41</v>
      </c>
    </row>
    <row r="55" spans="3:3">
      <c r="C55" s="2" t="s">
        <v>42</v>
      </c>
    </row>
    <row r="56" spans="3:3">
      <c r="C56" s="2" t="s">
        <v>764</v>
      </c>
    </row>
    <row r="57" spans="3:3">
      <c r="C57" s="2" t="s">
        <v>43</v>
      </c>
    </row>
    <row r="58" spans="3:3">
      <c r="C58" s="2" t="s">
        <v>44</v>
      </c>
    </row>
    <row r="59" spans="3:3">
      <c r="C59" s="2" t="s">
        <v>45</v>
      </c>
    </row>
    <row r="60" spans="3:3">
      <c r="C60" s="2" t="s">
        <v>46</v>
      </c>
    </row>
    <row r="61" spans="3:3">
      <c r="C61" s="2" t="s">
        <v>765</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766</v>
      </c>
    </row>
    <row r="69" spans="3:3">
      <c r="C69" s="2" t="s">
        <v>767</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768</v>
      </c>
    </row>
    <row r="79" spans="3:3">
      <c r="C79" s="2" t="s">
        <v>769</v>
      </c>
    </row>
    <row r="80" spans="3:3">
      <c r="C80" s="2" t="s">
        <v>61</v>
      </c>
    </row>
    <row r="81" spans="3:3">
      <c r="C81" s="2" t="s">
        <v>770</v>
      </c>
    </row>
    <row r="82" spans="3:3">
      <c r="C82" s="2" t="s">
        <v>771</v>
      </c>
    </row>
    <row r="83" spans="3:3">
      <c r="C83" s="2" t="s">
        <v>772</v>
      </c>
    </row>
    <row r="84" spans="3:3">
      <c r="C84" s="2" t="s">
        <v>62</v>
      </c>
    </row>
    <row r="85" spans="3:3">
      <c r="C85" s="2" t="s">
        <v>63</v>
      </c>
    </row>
    <row r="86" spans="3:3">
      <c r="C86" s="2" t="s">
        <v>64</v>
      </c>
    </row>
    <row r="87" spans="3:3">
      <c r="C87" s="2" t="s">
        <v>65</v>
      </c>
    </row>
    <row r="88" spans="3:3">
      <c r="C88" s="2" t="s">
        <v>773</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774</v>
      </c>
    </row>
    <row r="96" spans="3:3">
      <c r="C96" s="2" t="s">
        <v>72</v>
      </c>
    </row>
    <row r="97" spans="3:3">
      <c r="C97" s="2" t="s">
        <v>73</v>
      </c>
    </row>
    <row r="98" spans="3:3">
      <c r="C98" s="2" t="s">
        <v>775</v>
      </c>
    </row>
    <row r="99" spans="3:3">
      <c r="C99" s="2" t="s">
        <v>74</v>
      </c>
    </row>
    <row r="100" spans="3:3">
      <c r="C100" s="2" t="s">
        <v>776</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777</v>
      </c>
    </row>
    <row r="109" spans="3:3">
      <c r="C109" s="2" t="s">
        <v>82</v>
      </c>
    </row>
    <row r="110" spans="3:3">
      <c r="C110" s="2" t="s">
        <v>778</v>
      </c>
    </row>
    <row r="111" spans="3:3">
      <c r="C111" s="2" t="s">
        <v>83</v>
      </c>
    </row>
    <row r="112" spans="3:3">
      <c r="C112" s="2" t="s">
        <v>84</v>
      </c>
    </row>
    <row r="113" spans="3:3">
      <c r="C113" s="2" t="s">
        <v>85</v>
      </c>
    </row>
    <row r="114" spans="3:3">
      <c r="C114" s="2" t="s">
        <v>779</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780</v>
      </c>
    </row>
    <row r="122" spans="3:3">
      <c r="C122" s="2" t="s">
        <v>92</v>
      </c>
    </row>
    <row r="123" spans="3:3">
      <c r="C123" s="2" t="s">
        <v>93</v>
      </c>
    </row>
    <row r="124" spans="3:3">
      <c r="C124" s="2" t="s">
        <v>94</v>
      </c>
    </row>
    <row r="125" spans="3:3">
      <c r="C125" s="2" t="s">
        <v>95</v>
      </c>
    </row>
    <row r="126" spans="3:3">
      <c r="C126" s="2" t="s">
        <v>781</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782</v>
      </c>
    </row>
    <row r="137" spans="3:3">
      <c r="C137" s="2" t="s">
        <v>105</v>
      </c>
    </row>
    <row r="138" spans="3:3">
      <c r="C138" s="2" t="s">
        <v>106</v>
      </c>
    </row>
    <row r="139" spans="3:3">
      <c r="C139" s="2" t="s">
        <v>783</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784</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785</v>
      </c>
    </row>
    <row r="154" spans="3:3">
      <c r="C154" s="2" t="s">
        <v>119</v>
      </c>
    </row>
    <row r="155" spans="3:3">
      <c r="C155" s="2" t="s">
        <v>120</v>
      </c>
    </row>
    <row r="156" spans="3:3">
      <c r="C156" s="2" t="s">
        <v>786</v>
      </c>
    </row>
    <row r="157" spans="3:3">
      <c r="C157" s="2" t="s">
        <v>121</v>
      </c>
    </row>
    <row r="158" spans="3:3">
      <c r="C158" s="2" t="s">
        <v>122</v>
      </c>
    </row>
    <row r="159" spans="3:3">
      <c r="C159" s="2" t="s">
        <v>123</v>
      </c>
    </row>
    <row r="160" spans="3:3">
      <c r="C160" s="2" t="s">
        <v>787</v>
      </c>
    </row>
    <row r="161" spans="3:3">
      <c r="C161" s="2" t="s">
        <v>124</v>
      </c>
    </row>
    <row r="162" spans="3:3">
      <c r="C162" s="2" t="s">
        <v>125</v>
      </c>
    </row>
    <row r="163" spans="3:3">
      <c r="C163" s="2" t="s">
        <v>788</v>
      </c>
    </row>
    <row r="164" spans="3:3">
      <c r="C164" s="2" t="s">
        <v>789</v>
      </c>
    </row>
    <row r="165" spans="3:3">
      <c r="C165" s="2" t="s">
        <v>126</v>
      </c>
    </row>
    <row r="166" spans="3:3">
      <c r="C166" s="2" t="s">
        <v>790</v>
      </c>
    </row>
    <row r="167" spans="3:3">
      <c r="C167" s="2" t="s">
        <v>791</v>
      </c>
    </row>
    <row r="168" spans="3:3">
      <c r="C168" s="2" t="s">
        <v>127</v>
      </c>
    </row>
    <row r="169" spans="3:3">
      <c r="C169" s="2" t="s">
        <v>128</v>
      </c>
    </row>
    <row r="170" spans="3:3">
      <c r="C170" s="2" t="s">
        <v>792</v>
      </c>
    </row>
    <row r="171" spans="3:3">
      <c r="C171" s="2" t="s">
        <v>129</v>
      </c>
    </row>
    <row r="172" spans="3:3">
      <c r="C172" s="2" t="s">
        <v>793</v>
      </c>
    </row>
    <row r="173" spans="3:3">
      <c r="C173" s="2" t="s">
        <v>130</v>
      </c>
    </row>
    <row r="174" spans="3:3">
      <c r="C174" s="2" t="s">
        <v>131</v>
      </c>
    </row>
    <row r="175" spans="3:3">
      <c r="C175" s="2" t="s">
        <v>794</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795</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796</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797</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798</v>
      </c>
    </row>
    <row r="208" spans="3:3">
      <c r="C208" s="2" t="s">
        <v>160</v>
      </c>
    </row>
    <row r="209" spans="3:3">
      <c r="C209" s="2" t="s">
        <v>161</v>
      </c>
    </row>
    <row r="210" spans="3:3">
      <c r="C210" s="2" t="s">
        <v>162</v>
      </c>
    </row>
    <row r="211" spans="3:3">
      <c r="C211" s="2" t="s">
        <v>799</v>
      </c>
    </row>
    <row r="212" spans="3:3">
      <c r="C212" s="2" t="s">
        <v>163</v>
      </c>
    </row>
    <row r="213" spans="3:3">
      <c r="C213" s="2" t="s">
        <v>164</v>
      </c>
    </row>
    <row r="214" spans="3:3">
      <c r="C214" s="2" t="s">
        <v>800</v>
      </c>
    </row>
    <row r="215" spans="3:3">
      <c r="C215" s="2" t="s">
        <v>165</v>
      </c>
    </row>
    <row r="216" spans="3:3">
      <c r="C216" s="2" t="s">
        <v>166</v>
      </c>
    </row>
    <row r="217" spans="3:3">
      <c r="C217" s="2" t="s">
        <v>167</v>
      </c>
    </row>
    <row r="218" spans="3:3">
      <c r="C218" s="2" t="s">
        <v>801</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802</v>
      </c>
    </row>
    <row r="229" spans="3:3">
      <c r="C229" s="2" t="s">
        <v>177</v>
      </c>
    </row>
    <row r="230" spans="3:3">
      <c r="C230" s="2" t="s">
        <v>803</v>
      </c>
    </row>
    <row r="231" spans="3:3">
      <c r="C231" s="2" t="s">
        <v>178</v>
      </c>
    </row>
    <row r="232" spans="3:3">
      <c r="C232" s="2" t="s">
        <v>804</v>
      </c>
    </row>
    <row r="233" spans="3:3">
      <c r="C233" s="2" t="s">
        <v>179</v>
      </c>
    </row>
    <row r="234" spans="3:3">
      <c r="C234" s="2" t="s">
        <v>805</v>
      </c>
    </row>
    <row r="235" spans="3:3">
      <c r="C235" s="2" t="s">
        <v>180</v>
      </c>
    </row>
    <row r="236" spans="3:3">
      <c r="C236" s="2" t="s">
        <v>181</v>
      </c>
    </row>
    <row r="237" spans="3:3">
      <c r="C237" s="2" t="s">
        <v>182</v>
      </c>
    </row>
    <row r="238" spans="3:3">
      <c r="C238" s="2" t="s">
        <v>806</v>
      </c>
    </row>
    <row r="239" spans="3:3">
      <c r="C239" s="2" t="s">
        <v>183</v>
      </c>
    </row>
    <row r="240" spans="3:3">
      <c r="C240" s="2" t="s">
        <v>184</v>
      </c>
    </row>
    <row r="241" spans="3:3">
      <c r="C241" s="2" t="s">
        <v>185</v>
      </c>
    </row>
    <row r="242" spans="3:3">
      <c r="C242" s="2" t="s">
        <v>807</v>
      </c>
    </row>
    <row r="243" spans="3:3">
      <c r="C243" s="2" t="s">
        <v>186</v>
      </c>
    </row>
    <row r="244" spans="3:3">
      <c r="C244" s="2" t="s">
        <v>187</v>
      </c>
    </row>
    <row r="245" spans="3:3">
      <c r="C245" s="2" t="s">
        <v>188</v>
      </c>
    </row>
    <row r="246" spans="3:3">
      <c r="C246" s="2" t="s">
        <v>808</v>
      </c>
    </row>
    <row r="247" spans="3:3">
      <c r="C247" s="2" t="s">
        <v>189</v>
      </c>
    </row>
    <row r="248" spans="3:3">
      <c r="C248" s="2" t="s">
        <v>190</v>
      </c>
    </row>
    <row r="249" spans="3:3">
      <c r="C249" s="2" t="s">
        <v>809</v>
      </c>
    </row>
    <row r="250" spans="3:3">
      <c r="C250" s="2" t="s">
        <v>191</v>
      </c>
    </row>
    <row r="251" spans="3:3">
      <c r="C251" s="2" t="s">
        <v>810</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811</v>
      </c>
    </row>
    <row r="259" spans="3:3">
      <c r="C259" s="2" t="s">
        <v>198</v>
      </c>
    </row>
    <row r="260" spans="3:3">
      <c r="C260" s="2" t="s">
        <v>812</v>
      </c>
    </row>
    <row r="261" spans="3:3">
      <c r="C261" s="2" t="s">
        <v>199</v>
      </c>
    </row>
    <row r="262" spans="3:3">
      <c r="C262" s="2" t="s">
        <v>200</v>
      </c>
    </row>
    <row r="263" spans="3:3">
      <c r="C263" s="2" t="s">
        <v>201</v>
      </c>
    </row>
    <row r="264" spans="3:3">
      <c r="C264" s="2" t="s">
        <v>202</v>
      </c>
    </row>
    <row r="265" spans="3:3">
      <c r="C265" s="2" t="s">
        <v>813</v>
      </c>
    </row>
    <row r="266" spans="3:3">
      <c r="C266" s="2" t="s">
        <v>203</v>
      </c>
    </row>
    <row r="267" spans="3:3">
      <c r="C267" s="2" t="s">
        <v>204</v>
      </c>
    </row>
    <row r="268" spans="3:3">
      <c r="C268" s="2" t="s">
        <v>205</v>
      </c>
    </row>
    <row r="269" spans="3:3">
      <c r="C269" s="2" t="s">
        <v>206</v>
      </c>
    </row>
    <row r="270" spans="3:3">
      <c r="C270" s="2" t="s">
        <v>207</v>
      </c>
    </row>
    <row r="271" spans="3:3">
      <c r="C271" s="2" t="s">
        <v>814</v>
      </c>
    </row>
    <row r="272" spans="3:3">
      <c r="C272" s="2" t="s">
        <v>208</v>
      </c>
    </row>
    <row r="273" spans="3:3">
      <c r="C273" s="2" t="s">
        <v>209</v>
      </c>
    </row>
    <row r="274" spans="3:3">
      <c r="C274" s="2" t="s">
        <v>210</v>
      </c>
    </row>
    <row r="275" spans="3:3">
      <c r="C275" s="2" t="s">
        <v>211</v>
      </c>
    </row>
    <row r="276" spans="3:3">
      <c r="C276" s="2" t="s">
        <v>815</v>
      </c>
    </row>
    <row r="277" spans="3:3">
      <c r="C277" s="2" t="s">
        <v>212</v>
      </c>
    </row>
    <row r="278" spans="3:3">
      <c r="C278" s="2" t="s">
        <v>213</v>
      </c>
    </row>
    <row r="279" spans="3:3">
      <c r="C279" s="2" t="s">
        <v>816</v>
      </c>
    </row>
    <row r="280" spans="3:3">
      <c r="C280" s="2" t="s">
        <v>214</v>
      </c>
    </row>
    <row r="281" spans="3:3">
      <c r="C281" s="2" t="s">
        <v>215</v>
      </c>
    </row>
    <row r="282" spans="3:3">
      <c r="C282" s="2" t="s">
        <v>817</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818</v>
      </c>
    </row>
    <row r="290" spans="3:3">
      <c r="C290" s="2" t="s">
        <v>222</v>
      </c>
    </row>
    <row r="291" spans="3:3">
      <c r="C291" s="2" t="s">
        <v>819</v>
      </c>
    </row>
    <row r="292" spans="3:3">
      <c r="C292" s="2" t="s">
        <v>223</v>
      </c>
    </row>
    <row r="293" spans="3:3">
      <c r="C293" s="2" t="s">
        <v>820</v>
      </c>
    </row>
    <row r="294" spans="3:3">
      <c r="C294" s="2" t="s">
        <v>821</v>
      </c>
    </row>
    <row r="295" spans="3:3">
      <c r="C295" s="2" t="s">
        <v>224</v>
      </c>
    </row>
    <row r="296" spans="3:3">
      <c r="C296" s="2" t="s">
        <v>225</v>
      </c>
    </row>
    <row r="297" spans="3:3">
      <c r="C297" s="2" t="s">
        <v>822</v>
      </c>
    </row>
    <row r="298" spans="3:3">
      <c r="C298" s="2" t="s">
        <v>226</v>
      </c>
    </row>
    <row r="299" spans="3:3">
      <c r="C299" s="2" t="s">
        <v>227</v>
      </c>
    </row>
    <row r="300" spans="3:3">
      <c r="C300" s="2" t="s">
        <v>823</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824</v>
      </c>
    </row>
    <row r="308" spans="3:3">
      <c r="C308" s="2" t="s">
        <v>234</v>
      </c>
    </row>
    <row r="309" spans="3:3">
      <c r="C309" s="2" t="s">
        <v>235</v>
      </c>
    </row>
    <row r="310" spans="3:3">
      <c r="C310" s="2" t="s">
        <v>236</v>
      </c>
    </row>
    <row r="311" spans="3:3">
      <c r="C311" s="2" t="s">
        <v>237</v>
      </c>
    </row>
    <row r="312" spans="3:3">
      <c r="C312" s="2" t="s">
        <v>825</v>
      </c>
    </row>
    <row r="313" spans="3:3">
      <c r="C313" s="2" t="s">
        <v>238</v>
      </c>
    </row>
    <row r="314" spans="3:3">
      <c r="C314" s="2" t="s">
        <v>239</v>
      </c>
    </row>
    <row r="315" spans="3:3">
      <c r="C315" s="2" t="s">
        <v>240</v>
      </c>
    </row>
    <row r="316" spans="3:3">
      <c r="C316" s="2" t="s">
        <v>241</v>
      </c>
    </row>
    <row r="317" spans="3:3">
      <c r="C317" s="2" t="s">
        <v>826</v>
      </c>
    </row>
    <row r="318" spans="3:3">
      <c r="C318" s="2" t="s">
        <v>827</v>
      </c>
    </row>
    <row r="319" spans="3:3">
      <c r="C319" s="2" t="s">
        <v>828</v>
      </c>
    </row>
    <row r="320" spans="3:3">
      <c r="C320" s="2" t="s">
        <v>829</v>
      </c>
    </row>
    <row r="321" spans="3:3">
      <c r="C321" s="2" t="s">
        <v>830</v>
      </c>
    </row>
    <row r="322" spans="3:3">
      <c r="C322" s="2" t="s">
        <v>831</v>
      </c>
    </row>
    <row r="323" spans="3:3">
      <c r="C323" s="2" t="s">
        <v>832</v>
      </c>
    </row>
    <row r="324" spans="3:3">
      <c r="C324" s="2" t="s">
        <v>833</v>
      </c>
    </row>
    <row r="325" spans="3:3">
      <c r="C325" s="2" t="s">
        <v>834</v>
      </c>
    </row>
    <row r="326" spans="3:3">
      <c r="C326" s="2" t="s">
        <v>242</v>
      </c>
    </row>
    <row r="327" spans="3:3">
      <c r="C327" s="2" t="s">
        <v>243</v>
      </c>
    </row>
    <row r="328" spans="3:3">
      <c r="C328" s="2" t="s">
        <v>244</v>
      </c>
    </row>
    <row r="329" spans="3:3">
      <c r="C329" s="2" t="s">
        <v>245</v>
      </c>
    </row>
    <row r="330" spans="3:3">
      <c r="C330" s="2" t="s">
        <v>246</v>
      </c>
    </row>
    <row r="331" spans="3:3">
      <c r="C331" s="2" t="s">
        <v>835</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836</v>
      </c>
    </row>
    <row r="340" spans="3:3">
      <c r="C340" s="2" t="s">
        <v>254</v>
      </c>
    </row>
    <row r="341" spans="3:3">
      <c r="C341" s="2" t="s">
        <v>255</v>
      </c>
    </row>
    <row r="342" spans="3:3">
      <c r="C342" s="2" t="s">
        <v>837</v>
      </c>
    </row>
    <row r="343" spans="3:3">
      <c r="C343" s="2" t="s">
        <v>838</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839</v>
      </c>
    </row>
    <row r="354" spans="3:3">
      <c r="C354" s="2" t="s">
        <v>265</v>
      </c>
    </row>
    <row r="355" spans="3:3">
      <c r="C355" s="2" t="s">
        <v>266</v>
      </c>
    </row>
    <row r="356" spans="3:3">
      <c r="C356" s="2" t="s">
        <v>267</v>
      </c>
    </row>
    <row r="357" spans="3:3">
      <c r="C357" s="2" t="s">
        <v>840</v>
      </c>
    </row>
    <row r="358" spans="3:3">
      <c r="C358" s="2" t="s">
        <v>268</v>
      </c>
    </row>
    <row r="359" spans="3:3">
      <c r="C359" s="2" t="s">
        <v>269</v>
      </c>
    </row>
    <row r="360" spans="3:3">
      <c r="C360" s="2" t="s">
        <v>841</v>
      </c>
    </row>
    <row r="361" spans="3:3">
      <c r="C361" s="2" t="s">
        <v>270</v>
      </c>
    </row>
    <row r="362" spans="3:3">
      <c r="C362" s="2" t="s">
        <v>271</v>
      </c>
    </row>
    <row r="363" spans="3:3">
      <c r="C363" s="2" t="s">
        <v>842</v>
      </c>
    </row>
    <row r="364" spans="3:3">
      <c r="C364" s="2" t="s">
        <v>272</v>
      </c>
    </row>
    <row r="365" spans="3:3">
      <c r="C365" s="2" t="s">
        <v>273</v>
      </c>
    </row>
    <row r="366" spans="3:3">
      <c r="C366" s="2" t="s">
        <v>843</v>
      </c>
    </row>
    <row r="367" spans="3:3">
      <c r="C367" s="2" t="s">
        <v>274</v>
      </c>
    </row>
    <row r="368" spans="3:3">
      <c r="C368" s="2" t="s">
        <v>844</v>
      </c>
    </row>
    <row r="369" spans="3:3">
      <c r="C369" s="2" t="s">
        <v>275</v>
      </c>
    </row>
    <row r="370" spans="3:3">
      <c r="C370" s="2" t="s">
        <v>845</v>
      </c>
    </row>
    <row r="371" spans="3:3">
      <c r="C371" s="2" t="s">
        <v>846</v>
      </c>
    </row>
    <row r="372" spans="3:3">
      <c r="C372" s="2" t="s">
        <v>847</v>
      </c>
    </row>
    <row r="373" spans="3:3">
      <c r="C373" s="2" t="s">
        <v>276</v>
      </c>
    </row>
    <row r="374" spans="3:3">
      <c r="C374" s="2" t="s">
        <v>277</v>
      </c>
    </row>
    <row r="375" spans="3:3">
      <c r="C375" s="2" t="s">
        <v>848</v>
      </c>
    </row>
    <row r="376" spans="3:3">
      <c r="C376" s="2" t="s">
        <v>278</v>
      </c>
    </row>
    <row r="377" spans="3:3">
      <c r="C377" s="2" t="s">
        <v>279</v>
      </c>
    </row>
    <row r="378" spans="3:3">
      <c r="C378" s="2" t="s">
        <v>849</v>
      </c>
    </row>
    <row r="379" spans="3:3">
      <c r="C379" s="2" t="s">
        <v>280</v>
      </c>
    </row>
    <row r="380" spans="3:3">
      <c r="C380" s="2" t="s">
        <v>281</v>
      </c>
    </row>
    <row r="381" spans="3:3">
      <c r="C381" s="2" t="s">
        <v>850</v>
      </c>
    </row>
    <row r="382" spans="3:3">
      <c r="C382" s="2" t="s">
        <v>851</v>
      </c>
    </row>
    <row r="383" spans="3:3">
      <c r="C383" s="2" t="s">
        <v>282</v>
      </c>
    </row>
    <row r="384" spans="3:3">
      <c r="C384" s="2" t="s">
        <v>852</v>
      </c>
    </row>
    <row r="385" spans="3:3">
      <c r="C385" s="2" t="s">
        <v>853</v>
      </c>
    </row>
    <row r="386" spans="3:3">
      <c r="C386" s="2" t="s">
        <v>854</v>
      </c>
    </row>
    <row r="387" spans="3:3">
      <c r="C387" s="2" t="s">
        <v>283</v>
      </c>
    </row>
    <row r="388" spans="3:3">
      <c r="C388" s="2" t="s">
        <v>284</v>
      </c>
    </row>
    <row r="389" spans="3:3">
      <c r="C389" s="2" t="s">
        <v>855</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856</v>
      </c>
    </row>
    <row r="397" spans="3:3">
      <c r="C397" s="2" t="s">
        <v>291</v>
      </c>
    </row>
    <row r="398" spans="3:3">
      <c r="C398" s="2" t="s">
        <v>292</v>
      </c>
    </row>
    <row r="399" spans="3:3">
      <c r="C399" s="2" t="s">
        <v>857</v>
      </c>
    </row>
    <row r="400" spans="3:3">
      <c r="C400" s="2" t="s">
        <v>858</v>
      </c>
    </row>
    <row r="401" spans="3:3">
      <c r="C401" s="2" t="s">
        <v>859</v>
      </c>
    </row>
    <row r="402" spans="3:3">
      <c r="C402" s="2" t="s">
        <v>293</v>
      </c>
    </row>
    <row r="403" spans="3:3">
      <c r="C403" s="2" t="s">
        <v>860</v>
      </c>
    </row>
    <row r="404" spans="3:3">
      <c r="C404" s="2" t="s">
        <v>294</v>
      </c>
    </row>
    <row r="405" spans="3:3">
      <c r="C405" s="2" t="s">
        <v>295</v>
      </c>
    </row>
    <row r="406" spans="3:3">
      <c r="C406" s="2" t="s">
        <v>296</v>
      </c>
    </row>
    <row r="407" spans="3:3">
      <c r="C407" s="2" t="s">
        <v>861</v>
      </c>
    </row>
    <row r="408" spans="3:3">
      <c r="C408" s="2" t="s">
        <v>297</v>
      </c>
    </row>
    <row r="409" spans="3:3">
      <c r="C409" s="2" t="s">
        <v>862</v>
      </c>
    </row>
    <row r="410" spans="3:3">
      <c r="C410" s="2" t="s">
        <v>298</v>
      </c>
    </row>
    <row r="411" spans="3:3">
      <c r="C411" s="2" t="s">
        <v>863</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864</v>
      </c>
    </row>
    <row r="420" spans="3:3">
      <c r="C420" s="2" t="s">
        <v>865</v>
      </c>
    </row>
    <row r="421" spans="3:3">
      <c r="C421" s="2" t="s">
        <v>306</v>
      </c>
    </row>
    <row r="422" spans="3:3">
      <c r="C422" s="2" t="s">
        <v>307</v>
      </c>
    </row>
    <row r="423" spans="3:3">
      <c r="C423" s="2" t="s">
        <v>308</v>
      </c>
    </row>
    <row r="424" spans="3:3">
      <c r="C424" s="2" t="s">
        <v>866</v>
      </c>
    </row>
    <row r="425" spans="3:3">
      <c r="C425" s="2" t="s">
        <v>867</v>
      </c>
    </row>
    <row r="426" spans="3:3">
      <c r="C426" s="2" t="s">
        <v>309</v>
      </c>
    </row>
    <row r="427" spans="3:3">
      <c r="C427" s="2" t="s">
        <v>310</v>
      </c>
    </row>
    <row r="428" spans="3:3">
      <c r="C428" s="2" t="s">
        <v>311</v>
      </c>
    </row>
    <row r="429" spans="3:3">
      <c r="C429" s="2" t="s">
        <v>868</v>
      </c>
    </row>
    <row r="430" spans="3:3">
      <c r="C430" s="2" t="s">
        <v>869</v>
      </c>
    </row>
    <row r="431" spans="3:3">
      <c r="C431" s="2" t="s">
        <v>312</v>
      </c>
    </row>
    <row r="432" spans="3:3">
      <c r="C432" s="2" t="s">
        <v>313</v>
      </c>
    </row>
    <row r="433" spans="3:3">
      <c r="C433" s="2" t="s">
        <v>870</v>
      </c>
    </row>
    <row r="434" spans="3:3">
      <c r="C434" s="2" t="s">
        <v>314</v>
      </c>
    </row>
    <row r="435" spans="3:3">
      <c r="C435" s="2" t="s">
        <v>315</v>
      </c>
    </row>
    <row r="436" spans="3:3">
      <c r="C436" s="2" t="s">
        <v>871</v>
      </c>
    </row>
    <row r="437" spans="3:3">
      <c r="C437" s="2" t="s">
        <v>872</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873</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874</v>
      </c>
    </row>
    <row r="453" spans="3:3">
      <c r="C453" s="2" t="s">
        <v>329</v>
      </c>
    </row>
    <row r="454" spans="3:3">
      <c r="C454" s="2" t="s">
        <v>875</v>
      </c>
    </row>
    <row r="455" spans="3:3">
      <c r="C455" s="2" t="s">
        <v>876</v>
      </c>
    </row>
    <row r="456" spans="3:3">
      <c r="C456" s="2" t="s">
        <v>330</v>
      </c>
    </row>
    <row r="457" spans="3:3">
      <c r="C457" s="2" t="s">
        <v>877</v>
      </c>
    </row>
    <row r="458" spans="3:3">
      <c r="C458" s="2" t="s">
        <v>331</v>
      </c>
    </row>
    <row r="459" spans="3:3">
      <c r="C459" s="2" t="s">
        <v>332</v>
      </c>
    </row>
    <row r="460" spans="3:3">
      <c r="C460" s="2" t="s">
        <v>878</v>
      </c>
    </row>
    <row r="461" spans="3:3">
      <c r="C461" s="2" t="s">
        <v>333</v>
      </c>
    </row>
    <row r="462" spans="3:3">
      <c r="C462" s="2" t="s">
        <v>334</v>
      </c>
    </row>
    <row r="463" spans="3:3">
      <c r="C463" s="2" t="s">
        <v>879</v>
      </c>
    </row>
    <row r="464" spans="3:3">
      <c r="C464" s="2" t="s">
        <v>880</v>
      </c>
    </row>
    <row r="465" spans="3:8">
      <c r="C465" s="2" t="s">
        <v>335</v>
      </c>
    </row>
    <row r="466" spans="3:8">
      <c r="C466" s="2" t="s">
        <v>336</v>
      </c>
    </row>
    <row r="467" spans="3:8">
      <c r="C467" s="2" t="s">
        <v>881</v>
      </c>
    </row>
    <row r="468" spans="3:8">
      <c r="C468" s="2" t="s">
        <v>337</v>
      </c>
    </row>
    <row r="469" spans="3:8">
      <c r="C469" s="2" t="s">
        <v>338</v>
      </c>
    </row>
    <row r="470" spans="3:8">
      <c r="C470" s="2" t="s">
        <v>882</v>
      </c>
    </row>
    <row r="471" spans="3:8">
      <c r="C471" s="2" t="s">
        <v>339</v>
      </c>
    </row>
    <row r="472" spans="3:8">
      <c r="C472" s="2" t="s">
        <v>340</v>
      </c>
    </row>
    <row r="473" spans="3:8">
      <c r="C473" s="2" t="s">
        <v>341</v>
      </c>
    </row>
    <row r="474" spans="3:8">
      <c r="C474" s="2" t="s">
        <v>342</v>
      </c>
    </row>
    <row r="475" spans="3:8">
      <c r="C475" s="2" t="s">
        <v>883</v>
      </c>
    </row>
    <row r="476" spans="3:8">
      <c r="C476" s="2" t="s">
        <v>884</v>
      </c>
    </row>
    <row r="477" spans="3:8">
      <c r="C477" s="2" t="s">
        <v>343</v>
      </c>
    </row>
    <row r="478" spans="3:8">
      <c r="C478" s="2" t="s">
        <v>344</v>
      </c>
      <c r="H478" s="1"/>
    </row>
    <row r="479" spans="3:8">
      <c r="C479" s="2" t="s">
        <v>345</v>
      </c>
      <c r="H479" s="1"/>
    </row>
    <row r="480" spans="3:8">
      <c r="C480" s="2" t="s">
        <v>346</v>
      </c>
      <c r="H480" s="1"/>
    </row>
    <row r="481" spans="3:8">
      <c r="C481" s="2" t="s">
        <v>885</v>
      </c>
      <c r="H481" s="1"/>
    </row>
    <row r="482" spans="3:8">
      <c r="C482" s="2" t="s">
        <v>347</v>
      </c>
      <c r="H482" s="1"/>
    </row>
    <row r="483" spans="3:8">
      <c r="C483" s="2" t="s">
        <v>886</v>
      </c>
      <c r="H483" s="1"/>
    </row>
    <row r="484" spans="3:8">
      <c r="C484" s="2" t="s">
        <v>348</v>
      </c>
      <c r="H484" s="1"/>
    </row>
    <row r="485" spans="3:8">
      <c r="C485" s="2" t="s">
        <v>349</v>
      </c>
      <c r="H485" s="1"/>
    </row>
    <row r="486" spans="3:8">
      <c r="C486" s="2" t="s">
        <v>350</v>
      </c>
      <c r="H486" s="1"/>
    </row>
    <row r="487" spans="3:8">
      <c r="C487" s="2" t="s">
        <v>887</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888</v>
      </c>
      <c r="H494" s="1"/>
    </row>
    <row r="495" spans="3:8">
      <c r="C495" s="2" t="s">
        <v>357</v>
      </c>
      <c r="H495" s="1"/>
    </row>
    <row r="496" spans="3:8">
      <c r="C496" s="2" t="s">
        <v>358</v>
      </c>
      <c r="H496" s="1"/>
    </row>
    <row r="497" spans="3:8">
      <c r="C497" s="2" t="s">
        <v>889</v>
      </c>
      <c r="H497" s="1"/>
    </row>
    <row r="498" spans="3:8">
      <c r="C498" s="2" t="s">
        <v>359</v>
      </c>
      <c r="H498" s="1"/>
    </row>
    <row r="499" spans="3:8">
      <c r="C499" s="2" t="s">
        <v>360</v>
      </c>
      <c r="H499" s="1"/>
    </row>
    <row r="500" spans="3:8">
      <c r="C500" s="2" t="s">
        <v>890</v>
      </c>
      <c r="H500" s="1"/>
    </row>
    <row r="501" spans="3:8">
      <c r="C501" s="2" t="s">
        <v>361</v>
      </c>
      <c r="H501" s="1"/>
    </row>
    <row r="502" spans="3:8">
      <c r="C502" s="2" t="s">
        <v>362</v>
      </c>
      <c r="H502" s="1"/>
    </row>
    <row r="503" spans="3:8">
      <c r="C503" s="2" t="s">
        <v>363</v>
      </c>
      <c r="H503" s="1"/>
    </row>
    <row r="504" spans="3:8">
      <c r="C504" s="2" t="s">
        <v>891</v>
      </c>
      <c r="H504" s="1"/>
    </row>
    <row r="505" spans="3:8">
      <c r="C505" s="2" t="s">
        <v>364</v>
      </c>
      <c r="H505" s="1"/>
    </row>
    <row r="506" spans="3:8">
      <c r="C506" s="2" t="s">
        <v>892</v>
      </c>
      <c r="H506" s="1"/>
    </row>
    <row r="507" spans="3:8">
      <c r="C507" s="2" t="s">
        <v>365</v>
      </c>
      <c r="H507" s="1"/>
    </row>
    <row r="508" spans="3:8">
      <c r="C508" s="2" t="s">
        <v>366</v>
      </c>
      <c r="H508" s="1"/>
    </row>
    <row r="509" spans="3:8">
      <c r="C509" s="2" t="s">
        <v>367</v>
      </c>
      <c r="H509" s="1"/>
    </row>
    <row r="510" spans="3:8">
      <c r="C510" s="2" t="s">
        <v>368</v>
      </c>
      <c r="H510" s="1"/>
    </row>
    <row r="511" spans="3:8">
      <c r="C511" s="2" t="s">
        <v>893</v>
      </c>
      <c r="H511" s="1"/>
    </row>
    <row r="512" spans="3:8">
      <c r="C512" s="2" t="s">
        <v>369</v>
      </c>
      <c r="H512" s="1"/>
    </row>
    <row r="513" spans="3:8">
      <c r="C513" s="2" t="s">
        <v>370</v>
      </c>
      <c r="H513" s="1"/>
    </row>
    <row r="514" spans="3:8">
      <c r="C514" s="2" t="s">
        <v>894</v>
      </c>
    </row>
    <row r="515" spans="3:8">
      <c r="C515" s="2" t="s">
        <v>895</v>
      </c>
    </row>
    <row r="516" spans="3:8">
      <c r="C516" s="2" t="s">
        <v>896</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897</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898</v>
      </c>
    </row>
    <row r="538" spans="3:3">
      <c r="C538" s="2" t="s">
        <v>899</v>
      </c>
    </row>
    <row r="539" spans="3:3" ht="19.5" thickBot="1">
      <c r="C539" s="4" t="s">
        <v>390</v>
      </c>
    </row>
  </sheetData>
  <sheetProtection algorithmName="SHA-512" hashValue="zxEzqD5VS/FBHuXh0egawapWlgSxTcghfZNPmos1HXjDDKuxNOiQf1fdPxhMIUDAJS1zZcPHop43aC+P0OdtIg==" saltValue="l0EzwpsCLvYTNDXFpWwiD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cols>
    <col min="1" max="1" width="20.75" customWidth="1"/>
  </cols>
  <sheetData>
    <row r="1" spans="1:6">
      <c r="A1" s="287" t="s">
        <v>906</v>
      </c>
      <c r="B1" s="80"/>
      <c r="C1" s="80"/>
      <c r="D1" s="80"/>
      <c r="E1" s="80"/>
      <c r="F1" s="80"/>
    </row>
    <row r="2" spans="1:6">
      <c r="A2" s="287" t="s">
        <v>729</v>
      </c>
      <c r="B2" s="288" t="s">
        <v>730</v>
      </c>
      <c r="C2" s="288" t="s">
        <v>731</v>
      </c>
      <c r="D2" s="288" t="s">
        <v>732</v>
      </c>
      <c r="E2" s="289" t="s">
        <v>733</v>
      </c>
      <c r="F2" s="286"/>
    </row>
    <row r="3" spans="1:6">
      <c r="A3" s="290" t="s">
        <v>443</v>
      </c>
      <c r="B3" s="291"/>
      <c r="C3" s="291"/>
      <c r="D3" s="296" t="s">
        <v>602</v>
      </c>
      <c r="E3" s="292">
        <v>4.3600000000000003E-4</v>
      </c>
      <c r="F3" s="286"/>
    </row>
    <row r="4" spans="1:6">
      <c r="A4" s="293" t="s">
        <v>734</v>
      </c>
      <c r="B4" s="80" t="s">
        <v>735</v>
      </c>
      <c r="C4" s="80" t="s">
        <v>514</v>
      </c>
      <c r="D4" s="80">
        <v>28.7</v>
      </c>
      <c r="E4" s="297">
        <v>8.9099999999999999E-2</v>
      </c>
      <c r="F4" s="80"/>
    </row>
    <row r="5" spans="1:6">
      <c r="A5" s="293" t="s">
        <v>736</v>
      </c>
      <c r="B5" s="80" t="s">
        <v>735</v>
      </c>
      <c r="C5" s="80" t="s">
        <v>514</v>
      </c>
      <c r="D5" s="80">
        <v>24.2</v>
      </c>
      <c r="E5" s="297">
        <v>8.8700000000000001E-2</v>
      </c>
      <c r="F5" s="80"/>
    </row>
    <row r="6" spans="1:6">
      <c r="A6" s="293" t="s">
        <v>737</v>
      </c>
      <c r="B6" s="80" t="s">
        <v>735</v>
      </c>
      <c r="C6" s="80" t="s">
        <v>514</v>
      </c>
      <c r="D6" s="80">
        <v>26.1</v>
      </c>
      <c r="E6" s="297">
        <v>8.9099999999999999E-2</v>
      </c>
      <c r="F6" s="80"/>
    </row>
    <row r="7" spans="1:6">
      <c r="A7" s="293" t="s">
        <v>738</v>
      </c>
      <c r="B7" s="80" t="s">
        <v>735</v>
      </c>
      <c r="C7" s="80" t="s">
        <v>514</v>
      </c>
      <c r="D7" s="80">
        <v>27.8</v>
      </c>
      <c r="E7" s="297">
        <v>9.5000000000000001E-2</v>
      </c>
      <c r="F7" s="80"/>
    </row>
    <row r="8" spans="1:6">
      <c r="A8" s="293" t="s">
        <v>448</v>
      </c>
      <c r="B8" s="80" t="s">
        <v>735</v>
      </c>
      <c r="C8" s="80" t="s">
        <v>514</v>
      </c>
      <c r="D8" s="80">
        <v>29</v>
      </c>
      <c r="E8" s="297">
        <v>0.11</v>
      </c>
      <c r="F8" s="80"/>
    </row>
    <row r="9" spans="1:6">
      <c r="A9" s="293" t="s">
        <v>449</v>
      </c>
      <c r="B9" s="80" t="s">
        <v>739</v>
      </c>
      <c r="C9" s="80" t="s">
        <v>516</v>
      </c>
      <c r="D9" s="80">
        <v>38.299999999999997</v>
      </c>
      <c r="E9" s="297">
        <v>6.9699999999999998E-2</v>
      </c>
      <c r="F9" s="80"/>
    </row>
    <row r="10" spans="1:6">
      <c r="A10" s="293" t="s">
        <v>450</v>
      </c>
      <c r="B10" s="80" t="s">
        <v>739</v>
      </c>
      <c r="C10" s="80" t="s">
        <v>516</v>
      </c>
      <c r="D10" s="80">
        <v>33.4</v>
      </c>
      <c r="E10" s="297">
        <v>6.8599999999999994E-2</v>
      </c>
      <c r="F10" s="80"/>
    </row>
    <row r="11" spans="1:6">
      <c r="A11" s="293" t="s">
        <v>451</v>
      </c>
      <c r="B11" s="80" t="s">
        <v>739</v>
      </c>
      <c r="C11" s="80" t="s">
        <v>516</v>
      </c>
      <c r="D11" s="80">
        <v>33.299999999999997</v>
      </c>
      <c r="E11" s="297">
        <v>6.8199999999999997E-2</v>
      </c>
      <c r="F11" s="80"/>
    </row>
    <row r="12" spans="1:6">
      <c r="A12" s="302" t="s">
        <v>452</v>
      </c>
      <c r="B12" s="80" t="s">
        <v>739</v>
      </c>
      <c r="C12" s="80" t="s">
        <v>516</v>
      </c>
      <c r="D12" s="80">
        <v>36.299999999999997</v>
      </c>
      <c r="E12" s="297">
        <v>6.8199999999999997E-2</v>
      </c>
      <c r="F12" s="80"/>
    </row>
    <row r="13" spans="1:6">
      <c r="A13" s="293" t="s">
        <v>453</v>
      </c>
      <c r="B13" s="80" t="s">
        <v>739</v>
      </c>
      <c r="C13" s="80" t="s">
        <v>516</v>
      </c>
      <c r="D13" s="80">
        <v>36.5</v>
      </c>
      <c r="E13" s="297">
        <v>6.8599999999999994E-2</v>
      </c>
      <c r="F13" s="80"/>
    </row>
    <row r="14" spans="1:6">
      <c r="A14" s="293" t="s">
        <v>454</v>
      </c>
      <c r="B14" s="80" t="s">
        <v>739</v>
      </c>
      <c r="C14" s="80" t="s">
        <v>516</v>
      </c>
      <c r="D14" s="80">
        <v>38</v>
      </c>
      <c r="E14" s="297">
        <v>6.8900000000000003E-2</v>
      </c>
      <c r="F14" s="80"/>
    </row>
    <row r="15" spans="1:6">
      <c r="A15" s="293" t="s">
        <v>455</v>
      </c>
      <c r="B15" s="80" t="s">
        <v>739</v>
      </c>
      <c r="C15" s="80" t="s">
        <v>516</v>
      </c>
      <c r="D15" s="80">
        <v>38.9</v>
      </c>
      <c r="E15" s="297">
        <v>7.0800000000000002E-2</v>
      </c>
      <c r="F15" s="80"/>
    </row>
    <row r="16" spans="1:6">
      <c r="A16" s="293" t="s">
        <v>456</v>
      </c>
      <c r="B16" s="80" t="s">
        <v>739</v>
      </c>
      <c r="C16" s="80" t="s">
        <v>516</v>
      </c>
      <c r="D16" s="80">
        <v>40.4</v>
      </c>
      <c r="E16" s="297">
        <v>7.3300000000000004E-2</v>
      </c>
      <c r="F16" s="80"/>
    </row>
    <row r="17" spans="1:6">
      <c r="A17" s="293" t="s">
        <v>457</v>
      </c>
      <c r="B17" s="80" t="s">
        <v>739</v>
      </c>
      <c r="C17" s="80" t="s">
        <v>516</v>
      </c>
      <c r="D17" s="80">
        <v>41.8</v>
      </c>
      <c r="E17" s="297">
        <v>7.4099999999999999E-2</v>
      </c>
      <c r="F17" s="80"/>
    </row>
    <row r="18" spans="1:6">
      <c r="A18" s="293" t="s">
        <v>740</v>
      </c>
      <c r="B18" s="80" t="s">
        <v>739</v>
      </c>
      <c r="C18" s="80" t="s">
        <v>516</v>
      </c>
      <c r="D18" s="80">
        <v>40.200000000000003</v>
      </c>
      <c r="E18" s="297">
        <v>7.2999999999999995E-2</v>
      </c>
      <c r="F18" s="80"/>
    </row>
    <row r="19" spans="1:6">
      <c r="A19" s="293" t="s">
        <v>459</v>
      </c>
      <c r="B19" s="80" t="s">
        <v>735</v>
      </c>
      <c r="C19" s="80" t="s">
        <v>514</v>
      </c>
      <c r="D19" s="80">
        <v>33.299999999999997</v>
      </c>
      <c r="E19" s="297">
        <v>8.9800000000000005E-2</v>
      </c>
      <c r="F19" s="80"/>
    </row>
    <row r="20" spans="1:6">
      <c r="A20" s="293" t="s">
        <v>460</v>
      </c>
      <c r="B20" s="80" t="s">
        <v>741</v>
      </c>
      <c r="C20" s="80" t="s">
        <v>514</v>
      </c>
      <c r="D20" s="80">
        <v>50.1</v>
      </c>
      <c r="E20" s="297">
        <v>6.0100000000000001E-2</v>
      </c>
      <c r="F20" s="80"/>
    </row>
    <row r="21" spans="1:6">
      <c r="A21" s="293" t="s">
        <v>461</v>
      </c>
      <c r="B21" s="80" t="s">
        <v>741</v>
      </c>
      <c r="C21" s="80" t="s">
        <v>742</v>
      </c>
      <c r="D21" s="80">
        <v>42.4</v>
      </c>
      <c r="E21" s="297">
        <v>5.0999999999999997E-2</v>
      </c>
      <c r="F21" s="80"/>
    </row>
    <row r="22" spans="1:6">
      <c r="A22" s="293" t="s">
        <v>462</v>
      </c>
      <c r="B22" s="80" t="s">
        <v>741</v>
      </c>
      <c r="C22" s="80" t="s">
        <v>514</v>
      </c>
      <c r="D22" s="80">
        <v>54.7</v>
      </c>
      <c r="E22" s="297">
        <v>5.0999999999999997E-2</v>
      </c>
      <c r="F22" s="80"/>
    </row>
    <row r="23" spans="1:6">
      <c r="A23" s="293" t="s">
        <v>463</v>
      </c>
      <c r="B23" s="80" t="s">
        <v>741</v>
      </c>
      <c r="C23" s="80" t="s">
        <v>742</v>
      </c>
      <c r="D23" s="80" t="s">
        <v>743</v>
      </c>
      <c r="E23" s="297">
        <v>5.1299999999999998E-2</v>
      </c>
      <c r="F23" s="80"/>
    </row>
    <row r="24" spans="1:6">
      <c r="A24" s="293" t="s">
        <v>464</v>
      </c>
      <c r="B24" s="80" t="s">
        <v>735</v>
      </c>
      <c r="C24" s="80" t="s">
        <v>514</v>
      </c>
      <c r="D24" s="80">
        <v>37.299999999999997</v>
      </c>
      <c r="E24" s="297">
        <v>7.6600000000000001E-2</v>
      </c>
      <c r="F24" s="80"/>
    </row>
    <row r="25" spans="1:6">
      <c r="A25" s="293" t="s">
        <v>465</v>
      </c>
      <c r="B25" s="80" t="s">
        <v>735</v>
      </c>
      <c r="C25" s="80" t="s">
        <v>514</v>
      </c>
      <c r="D25" s="80">
        <v>40</v>
      </c>
      <c r="E25" s="297">
        <v>7.6300000000000007E-2</v>
      </c>
      <c r="F25" s="80"/>
    </row>
    <row r="26" spans="1:6">
      <c r="A26" s="293" t="s">
        <v>466</v>
      </c>
      <c r="B26" s="80" t="s">
        <v>739</v>
      </c>
      <c r="C26" s="80" t="s">
        <v>516</v>
      </c>
      <c r="D26" s="80">
        <v>34.799999999999997</v>
      </c>
      <c r="E26" s="297">
        <v>6.6699999999999995E-2</v>
      </c>
      <c r="F26" s="80"/>
    </row>
    <row r="27" spans="1:6">
      <c r="A27" s="293" t="s">
        <v>744</v>
      </c>
      <c r="B27" s="80" t="s">
        <v>741</v>
      </c>
      <c r="C27" s="80" t="s">
        <v>742</v>
      </c>
      <c r="D27" s="80">
        <v>51</v>
      </c>
      <c r="E27" s="297">
        <v>5.28E-2</v>
      </c>
      <c r="F27" s="80"/>
    </row>
    <row r="28" spans="1:6">
      <c r="A28" s="293" t="s">
        <v>468</v>
      </c>
      <c r="B28" s="80" t="s">
        <v>741</v>
      </c>
      <c r="C28" s="80" t="s">
        <v>742</v>
      </c>
      <c r="D28" s="80">
        <v>20.3</v>
      </c>
      <c r="E28" s="297">
        <v>0.04</v>
      </c>
      <c r="F28" s="80"/>
    </row>
    <row r="29" spans="1:6">
      <c r="A29" s="293" t="s">
        <v>469</v>
      </c>
      <c r="B29" s="80" t="s">
        <v>741</v>
      </c>
      <c r="C29" s="80" t="s">
        <v>742</v>
      </c>
      <c r="D29" s="80">
        <v>3.57</v>
      </c>
      <c r="E29" s="297">
        <v>9.64E-2</v>
      </c>
      <c r="F29" s="80"/>
    </row>
    <row r="30" spans="1:6">
      <c r="A30" s="293" t="s">
        <v>470</v>
      </c>
      <c r="B30" s="80" t="s">
        <v>741</v>
      </c>
      <c r="C30" s="80" t="s">
        <v>742</v>
      </c>
      <c r="D30" s="80">
        <v>8.33</v>
      </c>
      <c r="E30" s="297">
        <v>0.154</v>
      </c>
      <c r="F30" s="80"/>
    </row>
    <row r="31" spans="1:6">
      <c r="A31" s="293" t="s">
        <v>471</v>
      </c>
      <c r="B31" s="80"/>
      <c r="C31" s="80"/>
      <c r="D31" s="296" t="s">
        <v>602</v>
      </c>
      <c r="E31" s="298">
        <v>0.06</v>
      </c>
      <c r="F31" s="80"/>
    </row>
    <row r="32" spans="1:6">
      <c r="A32" s="293" t="s">
        <v>472</v>
      </c>
      <c r="B32" s="80"/>
      <c r="C32" s="80"/>
      <c r="D32" s="296" t="s">
        <v>527</v>
      </c>
      <c r="E32" s="298">
        <v>5.7000000000000002E-2</v>
      </c>
      <c r="F32" s="80"/>
    </row>
    <row r="33" spans="1:6">
      <c r="A33" s="293" t="s">
        <v>473</v>
      </c>
      <c r="B33" s="80"/>
      <c r="C33" s="80"/>
      <c r="D33" s="296" t="s">
        <v>602</v>
      </c>
      <c r="E33" s="298">
        <v>5.7000000000000002E-2</v>
      </c>
      <c r="F33" s="80"/>
    </row>
    <row r="34" spans="1:6">
      <c r="A34" s="293" t="s">
        <v>474</v>
      </c>
      <c r="B34" s="80"/>
      <c r="C34" s="80"/>
      <c r="D34" s="296" t="s">
        <v>602</v>
      </c>
      <c r="E34" s="298">
        <v>5.7000000000000002E-2</v>
      </c>
      <c r="F34" s="80"/>
    </row>
    <row r="35" spans="1:6">
      <c r="A35" s="293" t="s">
        <v>475</v>
      </c>
      <c r="B35" s="80"/>
      <c r="C35" s="80"/>
      <c r="D35" s="296" t="s">
        <v>602</v>
      </c>
      <c r="E35" s="299" t="s">
        <v>602</v>
      </c>
      <c r="F35" s="80"/>
    </row>
    <row r="36" spans="1:6">
      <c r="A36" s="293" t="s">
        <v>476</v>
      </c>
      <c r="B36" s="80"/>
      <c r="C36" s="80"/>
      <c r="D36" s="296" t="s">
        <v>602</v>
      </c>
      <c r="E36" s="299" t="s">
        <v>602</v>
      </c>
      <c r="F36" s="80"/>
    </row>
    <row r="37" spans="1:6">
      <c r="A37" s="293" t="s">
        <v>477</v>
      </c>
      <c r="B37" s="80"/>
      <c r="C37" s="80"/>
      <c r="D37" s="296" t="s">
        <v>602</v>
      </c>
      <c r="E37" s="299" t="s">
        <v>602</v>
      </c>
      <c r="F37" s="80"/>
    </row>
    <row r="38" spans="1:6">
      <c r="A38" s="293" t="s">
        <v>478</v>
      </c>
      <c r="B38" s="80"/>
      <c r="C38" s="80"/>
      <c r="D38" s="296" t="s">
        <v>602</v>
      </c>
      <c r="E38" s="299" t="s">
        <v>602</v>
      </c>
      <c r="F38" s="80"/>
    </row>
    <row r="39" spans="1:6">
      <c r="A39" s="293" t="s">
        <v>479</v>
      </c>
      <c r="B39" s="80"/>
      <c r="C39" s="80"/>
      <c r="D39" s="296" t="s">
        <v>602</v>
      </c>
      <c r="E39" s="298">
        <v>2.92</v>
      </c>
      <c r="F39" s="80"/>
    </row>
    <row r="40" spans="1:6">
      <c r="A40" s="293" t="s">
        <v>480</v>
      </c>
      <c r="B40" s="80"/>
      <c r="C40" s="80"/>
      <c r="D40" s="296" t="s">
        <v>602</v>
      </c>
      <c r="E40" s="298">
        <v>2.29</v>
      </c>
      <c r="F40" s="80"/>
    </row>
    <row r="41" spans="1:6">
      <c r="A41" s="293" t="s">
        <v>481</v>
      </c>
      <c r="B41" s="80"/>
      <c r="C41" s="80"/>
      <c r="D41" s="296" t="s">
        <v>602</v>
      </c>
      <c r="E41" s="298">
        <v>1.72</v>
      </c>
      <c r="F41" s="80"/>
    </row>
    <row r="42" spans="1:6">
      <c r="A42" s="293" t="s">
        <v>482</v>
      </c>
      <c r="B42" s="80"/>
      <c r="C42" s="80"/>
      <c r="D42" s="296" t="s">
        <v>602</v>
      </c>
      <c r="E42" s="298">
        <v>2.5499999999999998</v>
      </c>
      <c r="F42" s="80"/>
    </row>
    <row r="43" spans="1:6">
      <c r="A43" s="293" t="s">
        <v>483</v>
      </c>
      <c r="B43" s="80"/>
      <c r="C43" s="80"/>
      <c r="D43" s="296" t="s">
        <v>602</v>
      </c>
      <c r="E43" s="298">
        <v>2.77</v>
      </c>
      <c r="F43" s="80"/>
    </row>
    <row r="44" spans="1:6">
      <c r="A44" s="293" t="s">
        <v>484</v>
      </c>
      <c r="B44" s="80"/>
      <c r="C44" s="80"/>
      <c r="D44" s="296" t="s">
        <v>602</v>
      </c>
      <c r="E44" s="298">
        <v>2.63</v>
      </c>
      <c r="F44" s="80"/>
    </row>
    <row r="45" spans="1:6">
      <c r="A45" s="293" t="s">
        <v>485</v>
      </c>
      <c r="B45" s="80"/>
      <c r="C45" s="80"/>
      <c r="D45" s="296" t="s">
        <v>602</v>
      </c>
      <c r="E45" s="298">
        <v>2.62</v>
      </c>
      <c r="F45" s="80"/>
    </row>
    <row r="46" spans="1:6">
      <c r="A46" s="293" t="s">
        <v>486</v>
      </c>
      <c r="B46" s="80"/>
      <c r="C46" s="80"/>
      <c r="D46" s="296" t="s">
        <v>602</v>
      </c>
      <c r="E46" s="298">
        <v>1.57</v>
      </c>
      <c r="F46" s="80"/>
    </row>
    <row r="47" spans="1:6">
      <c r="A47" s="293" t="s">
        <v>487</v>
      </c>
      <c r="B47" s="80"/>
      <c r="C47" s="80"/>
      <c r="D47" s="296" t="s">
        <v>602</v>
      </c>
      <c r="E47" s="298">
        <v>0.77500000000000002</v>
      </c>
      <c r="F47" s="80"/>
    </row>
    <row r="48" spans="1:6">
      <c r="A48" s="293" t="s">
        <v>488</v>
      </c>
      <c r="B48" s="80"/>
      <c r="C48" s="80"/>
      <c r="D48" s="296" t="s">
        <v>602</v>
      </c>
      <c r="E48" s="298">
        <v>0.502</v>
      </c>
      <c r="F48" s="80"/>
    </row>
    <row r="49" spans="1:6">
      <c r="A49" s="293" t="s">
        <v>560</v>
      </c>
      <c r="B49" s="80"/>
      <c r="C49" s="80"/>
      <c r="D49" s="296" t="s">
        <v>602</v>
      </c>
      <c r="E49" s="298">
        <v>0.42799999999999999</v>
      </c>
      <c r="F49" s="80"/>
    </row>
    <row r="50" spans="1:6">
      <c r="A50" s="293" t="s">
        <v>561</v>
      </c>
      <c r="B50" s="80"/>
      <c r="C50" s="80"/>
      <c r="D50" s="296" t="s">
        <v>602</v>
      </c>
      <c r="E50" s="298">
        <v>0.44900000000000001</v>
      </c>
      <c r="F50" s="80"/>
    </row>
    <row r="51" spans="1:6">
      <c r="A51" s="293" t="s">
        <v>562</v>
      </c>
      <c r="B51" s="80"/>
      <c r="C51" s="80"/>
      <c r="D51" s="296" t="s">
        <v>602</v>
      </c>
      <c r="E51" s="298">
        <v>0.44</v>
      </c>
      <c r="F51" s="80"/>
    </row>
    <row r="52" spans="1:6">
      <c r="A52" s="293" t="s">
        <v>563</v>
      </c>
      <c r="B52" s="80"/>
      <c r="C52" s="80"/>
      <c r="D52" s="296" t="s">
        <v>602</v>
      </c>
      <c r="E52" s="298">
        <v>0.47099999999999997</v>
      </c>
      <c r="F52" s="80"/>
    </row>
    <row r="53" spans="1:6">
      <c r="A53" s="293" t="s">
        <v>489</v>
      </c>
      <c r="B53" s="80"/>
      <c r="C53" s="80"/>
      <c r="D53" s="296" t="s">
        <v>602</v>
      </c>
      <c r="E53" s="298">
        <v>1</v>
      </c>
      <c r="F53" s="80"/>
    </row>
    <row r="54" spans="1:6">
      <c r="A54" s="293" t="s">
        <v>490</v>
      </c>
      <c r="B54" s="80"/>
      <c r="C54" s="80"/>
      <c r="D54" s="296" t="s">
        <v>602</v>
      </c>
      <c r="E54" s="298">
        <v>0.41499999999999998</v>
      </c>
      <c r="F54" s="80"/>
    </row>
    <row r="55" spans="1:6">
      <c r="A55" s="293" t="s">
        <v>531</v>
      </c>
      <c r="B55" s="80"/>
      <c r="C55" s="80"/>
      <c r="D55" s="296" t="s">
        <v>602</v>
      </c>
      <c r="E55" s="298">
        <v>2.2999999999999998</v>
      </c>
      <c r="F55" s="80"/>
    </row>
    <row r="56" spans="1:6">
      <c r="A56" s="293" t="s">
        <v>532</v>
      </c>
      <c r="B56" s="80"/>
      <c r="C56" s="80"/>
      <c r="D56" s="296" t="s">
        <v>602</v>
      </c>
      <c r="E56" s="298">
        <v>2.2999999999999998</v>
      </c>
      <c r="F56" s="80"/>
    </row>
    <row r="57" spans="1:6">
      <c r="A57" s="293" t="s">
        <v>533</v>
      </c>
      <c r="B57" s="80"/>
      <c r="C57" s="80"/>
      <c r="D57" s="296" t="s">
        <v>602</v>
      </c>
      <c r="E57" s="298">
        <v>3</v>
      </c>
      <c r="F57" s="80"/>
    </row>
    <row r="58" spans="1:6">
      <c r="A58" s="293" t="s">
        <v>534</v>
      </c>
      <c r="B58" s="80"/>
      <c r="C58" s="80"/>
      <c r="D58" s="296" t="s">
        <v>602</v>
      </c>
      <c r="E58" s="298">
        <v>3</v>
      </c>
      <c r="F58" s="80"/>
    </row>
    <row r="59" spans="1:6">
      <c r="A59" s="293" t="s">
        <v>535</v>
      </c>
      <c r="B59" s="80"/>
      <c r="C59" s="80"/>
      <c r="D59" s="296" t="s">
        <v>602</v>
      </c>
      <c r="E59" s="298">
        <v>2.8</v>
      </c>
      <c r="F59" s="80"/>
    </row>
    <row r="60" spans="1:6">
      <c r="A60" s="293" t="s">
        <v>536</v>
      </c>
      <c r="B60" s="80"/>
      <c r="C60" s="80"/>
      <c r="D60" s="296" t="s">
        <v>602</v>
      </c>
      <c r="E60" s="298">
        <v>2.2000000000000002</v>
      </c>
      <c r="F60" s="80"/>
    </row>
    <row r="61" spans="1:6">
      <c r="A61" s="293" t="s">
        <v>537</v>
      </c>
      <c r="B61" s="80"/>
      <c r="C61" s="80"/>
      <c r="D61" s="296" t="s">
        <v>602</v>
      </c>
      <c r="E61" s="298">
        <v>0.81</v>
      </c>
      <c r="F61" s="80"/>
    </row>
    <row r="62" spans="1:6">
      <c r="A62" s="293" t="s">
        <v>538</v>
      </c>
      <c r="B62" s="80"/>
      <c r="C62" s="80"/>
      <c r="D62" s="296" t="s">
        <v>602</v>
      </c>
      <c r="E62" s="298">
        <v>2.2999999999999998</v>
      </c>
      <c r="F62" s="80"/>
    </row>
    <row r="63" spans="1:6">
      <c r="A63" s="293" t="s">
        <v>540</v>
      </c>
      <c r="B63" s="80"/>
      <c r="C63" s="80"/>
      <c r="D63" s="296" t="s">
        <v>602</v>
      </c>
      <c r="E63" s="298">
        <v>2.2999999999999998</v>
      </c>
      <c r="F63" s="80"/>
    </row>
    <row r="64" spans="1:6">
      <c r="A64" s="293" t="s">
        <v>558</v>
      </c>
      <c r="B64" s="80"/>
      <c r="C64" s="80"/>
      <c r="D64" s="296" t="s">
        <v>602</v>
      </c>
      <c r="E64" s="298">
        <v>0.76</v>
      </c>
      <c r="F64" s="80"/>
    </row>
    <row r="65" spans="1:6">
      <c r="A65" s="293" t="s">
        <v>559</v>
      </c>
      <c r="B65" s="80"/>
      <c r="C65" s="80"/>
      <c r="D65" s="296" t="s">
        <v>602</v>
      </c>
      <c r="E65" s="298">
        <v>1.1000000000000001</v>
      </c>
      <c r="F65" s="80"/>
    </row>
    <row r="66" spans="1:6">
      <c r="A66" s="293" t="s">
        <v>491</v>
      </c>
      <c r="B66" s="80"/>
      <c r="C66" s="80"/>
      <c r="D66" s="296" t="s">
        <v>602</v>
      </c>
      <c r="E66" s="298">
        <v>1.4E-2</v>
      </c>
      <c r="F66" s="80"/>
    </row>
    <row r="67" spans="1:6">
      <c r="A67" s="293" t="s">
        <v>492</v>
      </c>
      <c r="B67" s="80"/>
      <c r="C67" s="80"/>
      <c r="D67" s="296" t="s">
        <v>602</v>
      </c>
      <c r="E67" s="298">
        <v>3.4</v>
      </c>
      <c r="F67" s="80"/>
    </row>
    <row r="68" spans="1:6">
      <c r="A68" s="293" t="s">
        <v>493</v>
      </c>
      <c r="B68" s="80"/>
      <c r="C68" s="80"/>
      <c r="D68" s="296" t="s">
        <v>602</v>
      </c>
      <c r="E68" s="298">
        <v>5.0000000000000001E-3</v>
      </c>
      <c r="F68" s="80"/>
    </row>
    <row r="69" spans="1:6">
      <c r="A69" s="293" t="s">
        <v>585</v>
      </c>
      <c r="B69" s="80"/>
      <c r="C69" s="80"/>
      <c r="D69" s="296" t="s">
        <v>602</v>
      </c>
      <c r="E69" s="298">
        <v>1</v>
      </c>
      <c r="F69" s="80"/>
    </row>
    <row r="70" spans="1:6">
      <c r="A70" s="294" t="s">
        <v>494</v>
      </c>
      <c r="B70" s="295"/>
      <c r="C70" s="295"/>
      <c r="D70" s="300" t="s">
        <v>602</v>
      </c>
      <c r="E70" s="301" t="s">
        <v>602</v>
      </c>
      <c r="F70" s="80"/>
    </row>
    <row r="71" spans="1:6">
      <c r="A71" s="80"/>
      <c r="B71" s="80"/>
      <c r="C71" s="80"/>
      <c r="D71" s="80"/>
      <c r="E71" s="80"/>
      <c r="F71" s="80"/>
    </row>
  </sheetData>
  <sheetProtection algorithmName="SHA-512" hashValue="HeG1MAgcfln2zjKhEhon7q+0g+oq7VIDspTGx7rFZ39HXt7dQ9by+2nCsqeZyiAMV6lLA0AEEzOM1tFBKPnaiw==" saltValue="YdnXip9sKpOdF1H/1RVqr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62"/>
      <c r="E2" s="363"/>
      <c r="F2" s="363"/>
      <c r="G2" s="363"/>
      <c r="H2" s="363"/>
      <c r="I2" s="364"/>
      <c r="J2" s="20"/>
      <c r="K2" s="20"/>
      <c r="L2" s="20"/>
      <c r="AC2" s="187" t="s">
        <v>593</v>
      </c>
      <c r="AD2" s="350"/>
      <c r="AE2" s="351"/>
      <c r="AF2" s="351"/>
      <c r="AG2" s="351"/>
      <c r="AH2" s="351"/>
      <c r="AI2" s="351"/>
      <c r="AJ2" s="352"/>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53" t="s">
        <v>905</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row>
    <row r="8" spans="2:80" ht="25.5" customHeight="1">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row>
    <row r="9" spans="2:80" ht="30.6" customHeight="1">
      <c r="B9" s="23"/>
      <c r="C9" s="23"/>
      <c r="D9" s="23"/>
      <c r="H9" s="20"/>
      <c r="I9" s="20"/>
      <c r="M9" s="147" t="s">
        <v>675</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676</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55" t="s">
        <v>2</v>
      </c>
      <c r="D14" s="356"/>
      <c r="E14" s="356"/>
      <c r="F14" s="356"/>
      <c r="G14" s="356"/>
      <c r="H14" s="356"/>
      <c r="I14" s="356"/>
      <c r="J14" s="356"/>
      <c r="K14" s="344"/>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6"/>
    </row>
    <row r="15" spans="2:80" ht="50.25" customHeight="1">
      <c r="C15" s="357" t="s">
        <v>713</v>
      </c>
      <c r="D15" s="358"/>
      <c r="E15" s="358"/>
      <c r="F15" s="358"/>
      <c r="G15" s="358"/>
      <c r="H15" s="358"/>
      <c r="I15" s="358"/>
      <c r="J15" s="359"/>
      <c r="K15" s="347"/>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9"/>
    </row>
    <row r="16" spans="2:80" ht="24" customHeight="1">
      <c r="C16" s="360" t="s">
        <v>694</v>
      </c>
      <c r="D16" s="361"/>
      <c r="E16" s="361"/>
      <c r="F16" s="361"/>
      <c r="G16" s="361"/>
      <c r="H16" s="361"/>
      <c r="I16" s="361"/>
      <c r="J16" s="361"/>
      <c r="K16" s="347"/>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9"/>
    </row>
    <row r="17" spans="2:34" ht="25.15" customHeight="1">
      <c r="B17" s="20"/>
      <c r="C17" s="374" t="s">
        <v>677</v>
      </c>
      <c r="D17" s="338" t="s">
        <v>704</v>
      </c>
      <c r="E17" s="339"/>
      <c r="F17" s="339"/>
      <c r="G17" s="339"/>
      <c r="H17" s="339"/>
      <c r="I17" s="339"/>
      <c r="J17" s="340"/>
      <c r="K17" s="341"/>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3"/>
    </row>
    <row r="18" spans="2:34" ht="39" customHeight="1">
      <c r="C18" s="375"/>
      <c r="D18" s="338" t="s">
        <v>747</v>
      </c>
      <c r="E18" s="339"/>
      <c r="F18" s="339"/>
      <c r="G18" s="339"/>
      <c r="H18" s="339"/>
      <c r="I18" s="339"/>
      <c r="J18" s="340"/>
      <c r="K18" s="385"/>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7"/>
    </row>
    <row r="19" spans="2:34" ht="25.15" customHeight="1">
      <c r="C19" s="375"/>
      <c r="D19" s="377" t="s">
        <v>690</v>
      </c>
      <c r="E19" s="338" t="s">
        <v>678</v>
      </c>
      <c r="F19" s="339"/>
      <c r="G19" s="339"/>
      <c r="H19" s="339"/>
      <c r="I19" s="339"/>
      <c r="J19" s="340"/>
      <c r="K19" s="347"/>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9"/>
    </row>
    <row r="20" spans="2:34" ht="25.15" customHeight="1">
      <c r="C20" s="375"/>
      <c r="D20" s="377"/>
      <c r="E20" s="327" t="s">
        <v>689</v>
      </c>
      <c r="F20" s="328"/>
      <c r="G20" s="328"/>
      <c r="H20" s="328"/>
      <c r="I20" s="328"/>
      <c r="J20" s="328"/>
      <c r="K20" s="328"/>
      <c r="L20" s="328"/>
      <c r="M20" s="328"/>
      <c r="N20" s="328"/>
      <c r="O20" s="328"/>
      <c r="P20" s="328"/>
      <c r="Q20" s="328"/>
      <c r="R20" s="329"/>
      <c r="S20" s="324">
        <f>SUM(S21:AD25)</f>
        <v>0</v>
      </c>
      <c r="T20" s="325"/>
      <c r="U20" s="325"/>
      <c r="V20" s="325"/>
      <c r="W20" s="325"/>
      <c r="X20" s="325"/>
      <c r="Y20" s="325"/>
      <c r="Z20" s="325"/>
      <c r="AA20" s="325"/>
      <c r="AB20" s="325"/>
      <c r="AC20" s="325"/>
      <c r="AD20" s="326"/>
      <c r="AE20" s="318" t="s">
        <v>681</v>
      </c>
      <c r="AF20" s="319"/>
      <c r="AG20" s="319"/>
      <c r="AH20" s="320"/>
    </row>
    <row r="21" spans="2:34" ht="25.15" customHeight="1">
      <c r="C21" s="375"/>
      <c r="D21" s="377"/>
      <c r="E21" s="185"/>
      <c r="F21" s="183"/>
      <c r="G21" s="365" t="s">
        <v>679</v>
      </c>
      <c r="H21" s="366"/>
      <c r="I21" s="366"/>
      <c r="J21" s="367"/>
      <c r="K21" s="333" t="s">
        <v>680</v>
      </c>
      <c r="L21" s="334"/>
      <c r="M21" s="334"/>
      <c r="N21" s="334"/>
      <c r="O21" s="334"/>
      <c r="P21" s="334"/>
      <c r="Q21" s="334"/>
      <c r="R21" s="335"/>
      <c r="S21" s="330"/>
      <c r="T21" s="331"/>
      <c r="U21" s="331"/>
      <c r="V21" s="331"/>
      <c r="W21" s="331"/>
      <c r="X21" s="331"/>
      <c r="Y21" s="331"/>
      <c r="Z21" s="331"/>
      <c r="AA21" s="331"/>
      <c r="AB21" s="331"/>
      <c r="AC21" s="331"/>
      <c r="AD21" s="332"/>
      <c r="AE21" s="318" t="s">
        <v>681</v>
      </c>
      <c r="AF21" s="319"/>
      <c r="AG21" s="319"/>
      <c r="AH21" s="320"/>
    </row>
    <row r="22" spans="2:34" ht="25.15" customHeight="1">
      <c r="B22" s="26"/>
      <c r="C22" s="375"/>
      <c r="D22" s="377"/>
      <c r="E22" s="185"/>
      <c r="F22" s="183"/>
      <c r="G22" s="368"/>
      <c r="H22" s="369"/>
      <c r="I22" s="369"/>
      <c r="J22" s="370"/>
      <c r="K22" s="336" t="s">
        <v>4</v>
      </c>
      <c r="L22" s="337"/>
      <c r="M22" s="337"/>
      <c r="N22" s="337"/>
      <c r="O22" s="337"/>
      <c r="P22" s="337"/>
      <c r="Q22" s="337"/>
      <c r="R22" s="337"/>
      <c r="S22" s="330"/>
      <c r="T22" s="331"/>
      <c r="U22" s="331"/>
      <c r="V22" s="331"/>
      <c r="W22" s="331"/>
      <c r="X22" s="331"/>
      <c r="Y22" s="331"/>
      <c r="Z22" s="331"/>
      <c r="AA22" s="331"/>
      <c r="AB22" s="331"/>
      <c r="AC22" s="331"/>
      <c r="AD22" s="332"/>
      <c r="AE22" s="318" t="s">
        <v>681</v>
      </c>
      <c r="AF22" s="319"/>
      <c r="AG22" s="319"/>
      <c r="AH22" s="320"/>
    </row>
    <row r="23" spans="2:34" ht="25.15" customHeight="1">
      <c r="B23" s="26"/>
      <c r="C23" s="375"/>
      <c r="D23" s="377"/>
      <c r="E23" s="185"/>
      <c r="F23" s="183"/>
      <c r="G23" s="368"/>
      <c r="H23" s="369"/>
      <c r="I23" s="369"/>
      <c r="J23" s="370"/>
      <c r="K23" s="333" t="s">
        <v>682</v>
      </c>
      <c r="L23" s="334"/>
      <c r="M23" s="334"/>
      <c r="N23" s="334"/>
      <c r="O23" s="334"/>
      <c r="P23" s="334"/>
      <c r="Q23" s="334"/>
      <c r="R23" s="335"/>
      <c r="S23" s="330"/>
      <c r="T23" s="331"/>
      <c r="U23" s="331"/>
      <c r="V23" s="331"/>
      <c r="W23" s="331"/>
      <c r="X23" s="331"/>
      <c r="Y23" s="331"/>
      <c r="Z23" s="331"/>
      <c r="AA23" s="331"/>
      <c r="AB23" s="331"/>
      <c r="AC23" s="331"/>
      <c r="AD23" s="332"/>
      <c r="AE23" s="318" t="s">
        <v>681</v>
      </c>
      <c r="AF23" s="319"/>
      <c r="AG23" s="319"/>
      <c r="AH23" s="320"/>
    </row>
    <row r="24" spans="2:34" ht="25.15" customHeight="1">
      <c r="C24" s="375"/>
      <c r="D24" s="377"/>
      <c r="E24" s="185"/>
      <c r="F24" s="183"/>
      <c r="G24" s="368"/>
      <c r="H24" s="369"/>
      <c r="I24" s="369"/>
      <c r="J24" s="370"/>
      <c r="K24" s="333" t="s">
        <v>5</v>
      </c>
      <c r="L24" s="334"/>
      <c r="M24" s="334"/>
      <c r="N24" s="334"/>
      <c r="O24" s="334"/>
      <c r="P24" s="334"/>
      <c r="Q24" s="334"/>
      <c r="R24" s="335"/>
      <c r="S24" s="330"/>
      <c r="T24" s="331"/>
      <c r="U24" s="331"/>
      <c r="V24" s="331"/>
      <c r="W24" s="331"/>
      <c r="X24" s="331"/>
      <c r="Y24" s="331"/>
      <c r="Z24" s="331"/>
      <c r="AA24" s="331"/>
      <c r="AB24" s="331"/>
      <c r="AC24" s="331"/>
      <c r="AD24" s="332"/>
      <c r="AE24" s="318" t="s">
        <v>681</v>
      </c>
      <c r="AF24" s="319"/>
      <c r="AG24" s="319"/>
      <c r="AH24" s="320"/>
    </row>
    <row r="25" spans="2:34" ht="25.15" customHeight="1" thickBot="1">
      <c r="C25" s="376"/>
      <c r="D25" s="378"/>
      <c r="E25" s="186"/>
      <c r="F25" s="184"/>
      <c r="G25" s="371"/>
      <c r="H25" s="372"/>
      <c r="I25" s="372"/>
      <c r="J25" s="373"/>
      <c r="K25" s="379" t="s">
        <v>6</v>
      </c>
      <c r="L25" s="380"/>
      <c r="M25" s="380"/>
      <c r="N25" s="380"/>
      <c r="O25" s="380"/>
      <c r="P25" s="380"/>
      <c r="Q25" s="380"/>
      <c r="R25" s="381"/>
      <c r="S25" s="382"/>
      <c r="T25" s="383"/>
      <c r="U25" s="383"/>
      <c r="V25" s="383"/>
      <c r="W25" s="383"/>
      <c r="X25" s="383"/>
      <c r="Y25" s="383"/>
      <c r="Z25" s="383"/>
      <c r="AA25" s="383"/>
      <c r="AB25" s="383"/>
      <c r="AC25" s="383"/>
      <c r="AD25" s="384"/>
      <c r="AE25" s="321" t="s">
        <v>681</v>
      </c>
      <c r="AF25" s="322"/>
      <c r="AG25" s="322"/>
      <c r="AH25" s="323"/>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03" t="s">
        <v>683</v>
      </c>
      <c r="D28" s="304"/>
      <c r="E28" s="304"/>
      <c r="F28" s="304"/>
      <c r="G28" s="304"/>
      <c r="H28" s="304"/>
      <c r="I28" s="304"/>
      <c r="J28" s="304"/>
      <c r="K28" s="304"/>
      <c r="L28" s="304"/>
      <c r="M28" s="305"/>
      <c r="N28" s="306" t="s">
        <v>684</v>
      </c>
      <c r="O28" s="304"/>
      <c r="P28" s="304"/>
      <c r="Q28" s="304"/>
      <c r="R28" s="304"/>
      <c r="S28" s="304"/>
      <c r="T28" s="304"/>
      <c r="U28" s="304"/>
      <c r="V28" s="304"/>
      <c r="W28" s="304"/>
      <c r="X28" s="304"/>
      <c r="Y28" s="304"/>
      <c r="Z28" s="304"/>
      <c r="AA28" s="304"/>
      <c r="AB28" s="304"/>
      <c r="AC28" s="304"/>
      <c r="AD28" s="304"/>
      <c r="AE28" s="304"/>
      <c r="AF28" s="304"/>
      <c r="AG28" s="304"/>
      <c r="AH28" s="307"/>
    </row>
    <row r="29" spans="2:34" ht="24" customHeight="1">
      <c r="C29" s="308"/>
      <c r="D29" s="309"/>
      <c r="E29" s="309"/>
      <c r="F29" s="309"/>
      <c r="G29" s="309"/>
      <c r="H29" s="309"/>
      <c r="I29" s="309"/>
      <c r="J29" s="309"/>
      <c r="K29" s="309"/>
      <c r="L29" s="309"/>
      <c r="M29" s="310"/>
      <c r="N29" s="311"/>
      <c r="O29" s="309"/>
      <c r="P29" s="309"/>
      <c r="Q29" s="309"/>
      <c r="R29" s="309"/>
      <c r="S29" s="309"/>
      <c r="T29" s="309"/>
      <c r="U29" s="309"/>
      <c r="V29" s="309"/>
      <c r="W29" s="309"/>
      <c r="X29" s="309"/>
      <c r="Y29" s="309"/>
      <c r="Z29" s="309"/>
      <c r="AA29" s="309"/>
      <c r="AB29" s="309"/>
      <c r="AC29" s="309"/>
      <c r="AD29" s="309"/>
      <c r="AE29" s="309"/>
      <c r="AF29" s="309"/>
      <c r="AG29" s="309"/>
      <c r="AH29" s="312"/>
    </row>
    <row r="30" spans="2:34" ht="24" customHeight="1">
      <c r="C30" s="308"/>
      <c r="D30" s="309"/>
      <c r="E30" s="309"/>
      <c r="F30" s="309"/>
      <c r="G30" s="309"/>
      <c r="H30" s="309"/>
      <c r="I30" s="309"/>
      <c r="J30" s="309"/>
      <c r="K30" s="309"/>
      <c r="L30" s="309"/>
      <c r="M30" s="310"/>
      <c r="N30" s="311"/>
      <c r="O30" s="309"/>
      <c r="P30" s="309"/>
      <c r="Q30" s="309"/>
      <c r="R30" s="309"/>
      <c r="S30" s="309"/>
      <c r="T30" s="309"/>
      <c r="U30" s="309"/>
      <c r="V30" s="309"/>
      <c r="W30" s="309"/>
      <c r="X30" s="309"/>
      <c r="Y30" s="309"/>
      <c r="Z30" s="309"/>
      <c r="AA30" s="309"/>
      <c r="AB30" s="309"/>
      <c r="AC30" s="309"/>
      <c r="AD30" s="309"/>
      <c r="AE30" s="309"/>
      <c r="AF30" s="309"/>
      <c r="AG30" s="309"/>
      <c r="AH30" s="312"/>
    </row>
    <row r="31" spans="2:34" ht="24" customHeight="1">
      <c r="C31" s="308"/>
      <c r="D31" s="309"/>
      <c r="E31" s="309"/>
      <c r="F31" s="309"/>
      <c r="G31" s="309"/>
      <c r="H31" s="309"/>
      <c r="I31" s="309"/>
      <c r="J31" s="309"/>
      <c r="K31" s="309"/>
      <c r="L31" s="309"/>
      <c r="M31" s="310"/>
      <c r="N31" s="311"/>
      <c r="O31" s="309"/>
      <c r="P31" s="309"/>
      <c r="Q31" s="309"/>
      <c r="R31" s="309"/>
      <c r="S31" s="309"/>
      <c r="T31" s="309"/>
      <c r="U31" s="309"/>
      <c r="V31" s="309"/>
      <c r="W31" s="309"/>
      <c r="X31" s="309"/>
      <c r="Y31" s="309"/>
      <c r="Z31" s="309"/>
      <c r="AA31" s="309"/>
      <c r="AB31" s="309"/>
      <c r="AC31" s="309"/>
      <c r="AD31" s="309"/>
      <c r="AE31" s="309"/>
      <c r="AF31" s="309"/>
      <c r="AG31" s="309"/>
      <c r="AH31" s="312"/>
    </row>
    <row r="32" spans="2:34" ht="24" customHeight="1">
      <c r="C32" s="308"/>
      <c r="D32" s="309"/>
      <c r="E32" s="309"/>
      <c r="F32" s="309"/>
      <c r="G32" s="309"/>
      <c r="H32" s="309"/>
      <c r="I32" s="309"/>
      <c r="J32" s="309"/>
      <c r="K32" s="309"/>
      <c r="L32" s="309"/>
      <c r="M32" s="310"/>
      <c r="N32" s="311"/>
      <c r="O32" s="309"/>
      <c r="P32" s="309"/>
      <c r="Q32" s="309"/>
      <c r="R32" s="309"/>
      <c r="S32" s="309"/>
      <c r="T32" s="309"/>
      <c r="U32" s="309"/>
      <c r="V32" s="309"/>
      <c r="W32" s="309"/>
      <c r="X32" s="309"/>
      <c r="Y32" s="309"/>
      <c r="Z32" s="309"/>
      <c r="AA32" s="309"/>
      <c r="AB32" s="309"/>
      <c r="AC32" s="309"/>
      <c r="AD32" s="309"/>
      <c r="AE32" s="309"/>
      <c r="AF32" s="309"/>
      <c r="AG32" s="309"/>
      <c r="AH32" s="312"/>
    </row>
    <row r="33" spans="2:34" ht="24" customHeight="1" thickBot="1">
      <c r="C33" s="316"/>
      <c r="D33" s="314"/>
      <c r="E33" s="314"/>
      <c r="F33" s="314"/>
      <c r="G33" s="314"/>
      <c r="H33" s="314"/>
      <c r="I33" s="314"/>
      <c r="J33" s="314"/>
      <c r="K33" s="314"/>
      <c r="L33" s="314"/>
      <c r="M33" s="317"/>
      <c r="N33" s="313"/>
      <c r="O33" s="314"/>
      <c r="P33" s="314"/>
      <c r="Q33" s="314"/>
      <c r="R33" s="314"/>
      <c r="S33" s="314"/>
      <c r="T33" s="314"/>
      <c r="U33" s="314"/>
      <c r="V33" s="314"/>
      <c r="W33" s="314"/>
      <c r="X33" s="314"/>
      <c r="Y33" s="314"/>
      <c r="Z33" s="314"/>
      <c r="AA33" s="314"/>
      <c r="AB33" s="314"/>
      <c r="AC33" s="314"/>
      <c r="AD33" s="314"/>
      <c r="AE33" s="314"/>
      <c r="AF33" s="314"/>
      <c r="AG33" s="314"/>
      <c r="AH33" s="315"/>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03" t="s">
        <v>686</v>
      </c>
      <c r="D36" s="304"/>
      <c r="E36" s="304"/>
      <c r="F36" s="304"/>
      <c r="G36" s="304"/>
      <c r="H36" s="304"/>
      <c r="I36" s="304"/>
      <c r="J36" s="304"/>
      <c r="K36" s="304"/>
      <c r="L36" s="304"/>
      <c r="M36" s="305"/>
      <c r="N36" s="306" t="s">
        <v>687</v>
      </c>
      <c r="O36" s="304"/>
      <c r="P36" s="304"/>
      <c r="Q36" s="304"/>
      <c r="R36" s="304"/>
      <c r="S36" s="304"/>
      <c r="T36" s="304"/>
      <c r="U36" s="304"/>
      <c r="V36" s="304"/>
      <c r="W36" s="304"/>
      <c r="X36" s="304"/>
      <c r="Y36" s="304"/>
      <c r="Z36" s="304"/>
      <c r="AA36" s="304"/>
      <c r="AB36" s="304"/>
      <c r="AC36" s="304"/>
      <c r="AD36" s="304"/>
      <c r="AE36" s="304"/>
      <c r="AF36" s="304"/>
      <c r="AG36" s="304"/>
      <c r="AH36" s="307"/>
    </row>
    <row r="37" spans="2:34" ht="24" customHeight="1">
      <c r="C37" s="308"/>
      <c r="D37" s="309"/>
      <c r="E37" s="309"/>
      <c r="F37" s="309"/>
      <c r="G37" s="309"/>
      <c r="H37" s="309"/>
      <c r="I37" s="309"/>
      <c r="J37" s="309"/>
      <c r="K37" s="309"/>
      <c r="L37" s="309"/>
      <c r="M37" s="310"/>
      <c r="N37" s="311"/>
      <c r="O37" s="309"/>
      <c r="P37" s="309"/>
      <c r="Q37" s="309"/>
      <c r="R37" s="309"/>
      <c r="S37" s="309"/>
      <c r="T37" s="309"/>
      <c r="U37" s="309"/>
      <c r="V37" s="309"/>
      <c r="W37" s="309"/>
      <c r="X37" s="309"/>
      <c r="Y37" s="309"/>
      <c r="Z37" s="309"/>
      <c r="AA37" s="309"/>
      <c r="AB37" s="309"/>
      <c r="AC37" s="309"/>
      <c r="AD37" s="309"/>
      <c r="AE37" s="309"/>
      <c r="AF37" s="309"/>
      <c r="AG37" s="309"/>
      <c r="AH37" s="312"/>
    </row>
    <row r="38" spans="2:34" ht="24" customHeight="1">
      <c r="C38" s="308"/>
      <c r="D38" s="309"/>
      <c r="E38" s="309"/>
      <c r="F38" s="309"/>
      <c r="G38" s="309"/>
      <c r="H38" s="309"/>
      <c r="I38" s="309"/>
      <c r="J38" s="309"/>
      <c r="K38" s="309"/>
      <c r="L38" s="309"/>
      <c r="M38" s="310"/>
      <c r="N38" s="311"/>
      <c r="O38" s="309"/>
      <c r="P38" s="309"/>
      <c r="Q38" s="309"/>
      <c r="R38" s="309"/>
      <c r="S38" s="309"/>
      <c r="T38" s="309"/>
      <c r="U38" s="309"/>
      <c r="V38" s="309"/>
      <c r="W38" s="309"/>
      <c r="X38" s="309"/>
      <c r="Y38" s="309"/>
      <c r="Z38" s="309"/>
      <c r="AA38" s="309"/>
      <c r="AB38" s="309"/>
      <c r="AC38" s="309"/>
      <c r="AD38" s="309"/>
      <c r="AE38" s="309"/>
      <c r="AF38" s="309"/>
      <c r="AG38" s="309"/>
      <c r="AH38" s="312"/>
    </row>
    <row r="39" spans="2:34" ht="24" customHeight="1">
      <c r="C39" s="308"/>
      <c r="D39" s="309"/>
      <c r="E39" s="309"/>
      <c r="F39" s="309"/>
      <c r="G39" s="309"/>
      <c r="H39" s="309"/>
      <c r="I39" s="309"/>
      <c r="J39" s="309"/>
      <c r="K39" s="309"/>
      <c r="L39" s="309"/>
      <c r="M39" s="310"/>
      <c r="N39" s="311"/>
      <c r="O39" s="309"/>
      <c r="P39" s="309"/>
      <c r="Q39" s="309"/>
      <c r="R39" s="309"/>
      <c r="S39" s="309"/>
      <c r="T39" s="309"/>
      <c r="U39" s="309"/>
      <c r="V39" s="309"/>
      <c r="W39" s="309"/>
      <c r="X39" s="309"/>
      <c r="Y39" s="309"/>
      <c r="Z39" s="309"/>
      <c r="AA39" s="309"/>
      <c r="AB39" s="309"/>
      <c r="AC39" s="309"/>
      <c r="AD39" s="309"/>
      <c r="AE39" s="309"/>
      <c r="AF39" s="309"/>
      <c r="AG39" s="309"/>
      <c r="AH39" s="312"/>
    </row>
    <row r="40" spans="2:34" ht="24" customHeight="1">
      <c r="C40" s="308"/>
      <c r="D40" s="309"/>
      <c r="E40" s="309"/>
      <c r="F40" s="309"/>
      <c r="G40" s="309"/>
      <c r="H40" s="309"/>
      <c r="I40" s="309"/>
      <c r="J40" s="309"/>
      <c r="K40" s="309"/>
      <c r="L40" s="309"/>
      <c r="M40" s="310"/>
      <c r="N40" s="311"/>
      <c r="O40" s="309"/>
      <c r="P40" s="309"/>
      <c r="Q40" s="309"/>
      <c r="R40" s="309"/>
      <c r="S40" s="309"/>
      <c r="T40" s="309"/>
      <c r="U40" s="309"/>
      <c r="V40" s="309"/>
      <c r="W40" s="309"/>
      <c r="X40" s="309"/>
      <c r="Y40" s="309"/>
      <c r="Z40" s="309"/>
      <c r="AA40" s="309"/>
      <c r="AB40" s="309"/>
      <c r="AC40" s="309"/>
      <c r="AD40" s="309"/>
      <c r="AE40" s="309"/>
      <c r="AF40" s="309"/>
      <c r="AG40" s="309"/>
      <c r="AH40" s="312"/>
    </row>
    <row r="41" spans="2:34" ht="24" customHeight="1">
      <c r="C41" s="308"/>
      <c r="D41" s="309"/>
      <c r="E41" s="309"/>
      <c r="F41" s="309"/>
      <c r="G41" s="309"/>
      <c r="H41" s="309"/>
      <c r="I41" s="309"/>
      <c r="J41" s="309"/>
      <c r="K41" s="309"/>
      <c r="L41" s="309"/>
      <c r="M41" s="310"/>
      <c r="N41" s="311"/>
      <c r="O41" s="309"/>
      <c r="P41" s="309"/>
      <c r="Q41" s="309"/>
      <c r="R41" s="309"/>
      <c r="S41" s="309"/>
      <c r="T41" s="309"/>
      <c r="U41" s="309"/>
      <c r="V41" s="309"/>
      <c r="W41" s="309"/>
      <c r="X41" s="309"/>
      <c r="Y41" s="309"/>
      <c r="Z41" s="309"/>
      <c r="AA41" s="309"/>
      <c r="AB41" s="309"/>
      <c r="AC41" s="309"/>
      <c r="AD41" s="309"/>
      <c r="AE41" s="309"/>
      <c r="AF41" s="309"/>
      <c r="AG41" s="309"/>
      <c r="AH41" s="312"/>
    </row>
    <row r="42" spans="2:34" ht="24" customHeight="1">
      <c r="C42" s="308"/>
      <c r="D42" s="309"/>
      <c r="E42" s="309"/>
      <c r="F42" s="309"/>
      <c r="G42" s="309"/>
      <c r="H42" s="309"/>
      <c r="I42" s="309"/>
      <c r="J42" s="309"/>
      <c r="K42" s="309"/>
      <c r="L42" s="309"/>
      <c r="M42" s="310"/>
      <c r="N42" s="311"/>
      <c r="O42" s="309"/>
      <c r="P42" s="309"/>
      <c r="Q42" s="309"/>
      <c r="R42" s="309"/>
      <c r="S42" s="309"/>
      <c r="T42" s="309"/>
      <c r="U42" s="309"/>
      <c r="V42" s="309"/>
      <c r="W42" s="309"/>
      <c r="X42" s="309"/>
      <c r="Y42" s="309"/>
      <c r="Z42" s="309"/>
      <c r="AA42" s="309"/>
      <c r="AB42" s="309"/>
      <c r="AC42" s="309"/>
      <c r="AD42" s="309"/>
      <c r="AE42" s="309"/>
      <c r="AF42" s="309"/>
      <c r="AG42" s="309"/>
      <c r="AH42" s="312"/>
    </row>
    <row r="43" spans="2:34" ht="24" customHeight="1" thickBot="1">
      <c r="C43" s="316"/>
      <c r="D43" s="314"/>
      <c r="E43" s="314"/>
      <c r="F43" s="314"/>
      <c r="G43" s="314"/>
      <c r="H43" s="314"/>
      <c r="I43" s="314"/>
      <c r="J43" s="314"/>
      <c r="K43" s="314"/>
      <c r="L43" s="314"/>
      <c r="M43" s="317"/>
      <c r="N43" s="313"/>
      <c r="O43" s="314"/>
      <c r="P43" s="314"/>
      <c r="Q43" s="314"/>
      <c r="R43" s="314"/>
      <c r="S43" s="314"/>
      <c r="T43" s="314"/>
      <c r="U43" s="314"/>
      <c r="V43" s="314"/>
      <c r="W43" s="314"/>
      <c r="X43" s="314"/>
      <c r="Y43" s="314"/>
      <c r="Z43" s="314"/>
      <c r="AA43" s="314"/>
      <c r="AB43" s="314"/>
      <c r="AC43" s="314"/>
      <c r="AD43" s="314"/>
      <c r="AE43" s="314"/>
      <c r="AF43" s="314"/>
      <c r="AG43" s="314"/>
      <c r="AH43" s="315"/>
    </row>
    <row r="44" spans="2:34" ht="17.649999999999999" customHeight="1">
      <c r="C44" s="13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iQNb3cdeUV8emg7Pmxx9aJ5FmqLqLBDTziPhaQbX7K8xROBh5fbhjttWsjDelgwFdFj5E96ZFFX2r9zNs84uOA==" saltValue="roBZWIMsedREC+jrQOeSt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14"/>
      <c r="C4" s="414"/>
      <c r="D4" s="414"/>
      <c r="E4" s="414"/>
      <c r="F4" s="414"/>
      <c r="G4" s="414"/>
      <c r="H4" s="406"/>
      <c r="I4" s="406"/>
      <c r="J4" s="406"/>
      <c r="K4" s="406"/>
      <c r="L4" s="406"/>
      <c r="M4" s="406"/>
      <c r="N4" s="418"/>
      <c r="O4" s="418"/>
      <c r="P4" s="418"/>
      <c r="Q4" s="418"/>
      <c r="R4" s="418"/>
      <c r="S4" s="418"/>
      <c r="T4" s="418"/>
      <c r="U4" s="418"/>
      <c r="V4" s="418"/>
      <c r="W4" s="418"/>
      <c r="X4" s="418"/>
      <c r="Y4" s="418"/>
      <c r="Z4" s="418"/>
      <c r="AA4" s="418"/>
      <c r="AB4" s="418"/>
      <c r="AC4" s="418"/>
      <c r="AD4" s="418"/>
      <c r="AE4" s="418"/>
      <c r="AF4" s="418"/>
      <c r="AG4" s="418"/>
      <c r="AH4" s="418"/>
      <c r="AI4" s="418"/>
      <c r="AJ4" s="418"/>
    </row>
    <row r="5" spans="1:53" ht="12" customHeight="1" thickBot="1">
      <c r="A5" s="30"/>
      <c r="B5" s="415"/>
      <c r="C5" s="415"/>
      <c r="D5" s="415"/>
      <c r="E5" s="415"/>
      <c r="F5" s="415"/>
      <c r="G5" s="415"/>
      <c r="H5" s="407"/>
      <c r="I5" s="407"/>
      <c r="J5" s="407"/>
      <c r="K5" s="407"/>
      <c r="L5" s="407"/>
      <c r="M5" s="407"/>
      <c r="N5" s="419"/>
      <c r="O5" s="419"/>
      <c r="P5" s="419"/>
      <c r="Q5" s="419"/>
      <c r="R5" s="419"/>
      <c r="S5" s="419"/>
      <c r="T5" s="419"/>
      <c r="U5" s="419"/>
      <c r="V5" s="419"/>
      <c r="W5" s="419"/>
      <c r="X5" s="419"/>
      <c r="Y5" s="419"/>
      <c r="Z5" s="419"/>
      <c r="AA5" s="419"/>
      <c r="AB5" s="419"/>
      <c r="AC5" s="419"/>
      <c r="AD5" s="419"/>
      <c r="AE5" s="419"/>
      <c r="AF5" s="419"/>
      <c r="AG5" s="419"/>
      <c r="AH5" s="419"/>
      <c r="AI5" s="419"/>
      <c r="AJ5" s="419"/>
      <c r="BA5" s="5" t="s">
        <v>592</v>
      </c>
    </row>
    <row r="6" spans="1:53" ht="18.600000000000001" customHeight="1" thickBot="1">
      <c r="A6" s="30"/>
      <c r="B6" s="403" t="s">
        <v>399</v>
      </c>
      <c r="C6" s="404"/>
      <c r="D6" s="404"/>
      <c r="E6" s="404"/>
      <c r="F6" s="404"/>
      <c r="G6" s="404"/>
      <c r="H6" s="40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08" t="s">
        <v>391</v>
      </c>
      <c r="C50" s="409"/>
      <c r="D50" s="409"/>
      <c r="E50" s="409"/>
      <c r="F50" s="409"/>
      <c r="G50" s="409"/>
      <c r="H50" s="409"/>
      <c r="I50" s="410"/>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7"/>
    </row>
    <row r="51" spans="1:36" ht="12" customHeight="1">
      <c r="A51" s="30"/>
      <c r="B51" s="411"/>
      <c r="C51" s="412"/>
      <c r="D51" s="412"/>
      <c r="E51" s="412"/>
      <c r="F51" s="412"/>
      <c r="G51" s="412"/>
      <c r="H51" s="412"/>
      <c r="I51" s="413"/>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1"/>
    </row>
    <row r="52" spans="1:36" ht="37.9" customHeight="1">
      <c r="A52" s="30"/>
      <c r="B52" s="420" t="s">
        <v>392</v>
      </c>
      <c r="C52" s="421"/>
      <c r="D52" s="421"/>
      <c r="E52" s="421"/>
      <c r="F52" s="421"/>
      <c r="G52" s="421"/>
      <c r="H52" s="421"/>
      <c r="I52" s="422"/>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1"/>
    </row>
    <row r="53" spans="1:36" ht="37.9" customHeight="1">
      <c r="A53" s="30"/>
      <c r="B53" s="411"/>
      <c r="C53" s="412"/>
      <c r="D53" s="412"/>
      <c r="E53" s="412"/>
      <c r="F53" s="412"/>
      <c r="G53" s="412"/>
      <c r="H53" s="412"/>
      <c r="I53" s="413"/>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1"/>
    </row>
    <row r="54" spans="1:36" ht="15" customHeight="1">
      <c r="A54" s="30"/>
      <c r="B54" s="431" t="s">
        <v>712</v>
      </c>
      <c r="C54" s="432"/>
      <c r="D54" s="432"/>
      <c r="E54" s="428"/>
      <c r="F54" s="427" t="s">
        <v>665</v>
      </c>
      <c r="G54" s="428"/>
      <c r="H54" s="423"/>
      <c r="I54" s="424"/>
      <c r="J54" s="392" t="s">
        <v>393</v>
      </c>
      <c r="K54" s="392"/>
      <c r="L54" s="392"/>
      <c r="M54" s="392"/>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1"/>
    </row>
    <row r="55" spans="1:36" ht="15" customHeight="1">
      <c r="A55" s="30"/>
      <c r="B55" s="433"/>
      <c r="C55" s="434"/>
      <c r="D55" s="434"/>
      <c r="E55" s="435"/>
      <c r="F55" s="429"/>
      <c r="G55" s="430"/>
      <c r="H55" s="425"/>
      <c r="I55" s="426"/>
      <c r="J55" s="392"/>
      <c r="K55" s="392"/>
      <c r="L55" s="392"/>
      <c r="M55" s="392"/>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1"/>
    </row>
    <row r="56" spans="1:36" ht="15" customHeight="1">
      <c r="A56" s="30"/>
      <c r="B56" s="433"/>
      <c r="C56" s="434"/>
      <c r="D56" s="434"/>
      <c r="E56" s="435"/>
      <c r="F56" s="427" t="s">
        <v>666</v>
      </c>
      <c r="G56" s="428"/>
      <c r="H56" s="423"/>
      <c r="I56" s="424"/>
      <c r="J56" s="392" t="s">
        <v>393</v>
      </c>
      <c r="K56" s="392"/>
      <c r="L56" s="392"/>
      <c r="M56" s="392"/>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1"/>
    </row>
    <row r="57" spans="1:36" ht="15" customHeight="1">
      <c r="A57" s="30"/>
      <c r="B57" s="436"/>
      <c r="C57" s="437"/>
      <c r="D57" s="437"/>
      <c r="E57" s="430"/>
      <c r="F57" s="429"/>
      <c r="G57" s="430"/>
      <c r="H57" s="425"/>
      <c r="I57" s="426"/>
      <c r="J57" s="392"/>
      <c r="K57" s="392"/>
      <c r="L57" s="392"/>
      <c r="M57" s="392"/>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1"/>
    </row>
    <row r="58" spans="1:36" ht="16.149999999999999" customHeight="1">
      <c r="A58" s="30"/>
      <c r="B58" s="431" t="s">
        <v>400</v>
      </c>
      <c r="C58" s="432"/>
      <c r="D58" s="432"/>
      <c r="E58" s="428"/>
      <c r="F58" s="427" t="s">
        <v>667</v>
      </c>
      <c r="G58" s="428"/>
      <c r="H58" s="423"/>
      <c r="I58" s="424"/>
      <c r="J58" s="392" t="s">
        <v>395</v>
      </c>
      <c r="K58" s="392"/>
      <c r="L58" s="392"/>
      <c r="M58" s="392"/>
      <c r="N58" s="388"/>
      <c r="O58" s="388"/>
      <c r="P58" s="392" t="s">
        <v>900</v>
      </c>
      <c r="Q58" s="392"/>
      <c r="R58" s="392"/>
      <c r="S58" s="388"/>
      <c r="T58" s="388"/>
      <c r="U58" s="392" t="s">
        <v>396</v>
      </c>
      <c r="V58" s="392"/>
      <c r="W58" s="392"/>
      <c r="X58" s="394"/>
      <c r="Y58" s="395"/>
      <c r="Z58" s="395"/>
      <c r="AA58" s="395"/>
      <c r="AB58" s="395"/>
      <c r="AC58" s="395"/>
      <c r="AD58" s="395"/>
      <c r="AE58" s="395"/>
      <c r="AF58" s="395"/>
      <c r="AG58" s="395"/>
      <c r="AH58" s="395"/>
      <c r="AI58" s="395"/>
      <c r="AJ58" s="396"/>
    </row>
    <row r="59" spans="1:36" ht="16.149999999999999" customHeight="1">
      <c r="A59" s="30"/>
      <c r="B59" s="433"/>
      <c r="C59" s="434"/>
      <c r="D59" s="434"/>
      <c r="E59" s="435"/>
      <c r="F59" s="429"/>
      <c r="G59" s="430"/>
      <c r="H59" s="425"/>
      <c r="I59" s="426"/>
      <c r="J59" s="392"/>
      <c r="K59" s="392"/>
      <c r="L59" s="392"/>
      <c r="M59" s="392"/>
      <c r="N59" s="388"/>
      <c r="O59" s="388"/>
      <c r="P59" s="392"/>
      <c r="Q59" s="392"/>
      <c r="R59" s="392"/>
      <c r="S59" s="388"/>
      <c r="T59" s="388"/>
      <c r="U59" s="392"/>
      <c r="V59" s="392"/>
      <c r="W59" s="392"/>
      <c r="X59" s="397"/>
      <c r="Y59" s="398"/>
      <c r="Z59" s="398"/>
      <c r="AA59" s="398"/>
      <c r="AB59" s="398"/>
      <c r="AC59" s="398"/>
      <c r="AD59" s="398"/>
      <c r="AE59" s="398"/>
      <c r="AF59" s="398"/>
      <c r="AG59" s="398"/>
      <c r="AH59" s="398"/>
      <c r="AI59" s="398"/>
      <c r="AJ59" s="399"/>
    </row>
    <row r="60" spans="1:36" ht="16.149999999999999" customHeight="1">
      <c r="A60" s="30"/>
      <c r="B60" s="433"/>
      <c r="C60" s="434"/>
      <c r="D60" s="434"/>
      <c r="E60" s="435"/>
      <c r="F60" s="427" t="s">
        <v>668</v>
      </c>
      <c r="G60" s="428"/>
      <c r="H60" s="423"/>
      <c r="I60" s="424"/>
      <c r="J60" s="392" t="s">
        <v>395</v>
      </c>
      <c r="K60" s="392"/>
      <c r="L60" s="392"/>
      <c r="M60" s="392"/>
      <c r="N60" s="388"/>
      <c r="O60" s="388"/>
      <c r="P60" s="392" t="s">
        <v>900</v>
      </c>
      <c r="Q60" s="392"/>
      <c r="R60" s="392"/>
      <c r="S60" s="388"/>
      <c r="T60" s="388"/>
      <c r="U60" s="392" t="s">
        <v>396</v>
      </c>
      <c r="V60" s="392"/>
      <c r="W60" s="392"/>
      <c r="X60" s="394"/>
      <c r="Y60" s="395"/>
      <c r="Z60" s="395"/>
      <c r="AA60" s="395"/>
      <c r="AB60" s="395"/>
      <c r="AC60" s="395"/>
      <c r="AD60" s="395"/>
      <c r="AE60" s="395"/>
      <c r="AF60" s="395"/>
      <c r="AG60" s="395"/>
      <c r="AH60" s="395"/>
      <c r="AI60" s="395"/>
      <c r="AJ60" s="396"/>
    </row>
    <row r="61" spans="1:36" ht="16.149999999999999" customHeight="1" thickBot="1">
      <c r="A61" s="30"/>
      <c r="B61" s="438"/>
      <c r="C61" s="439"/>
      <c r="D61" s="439"/>
      <c r="E61" s="440"/>
      <c r="F61" s="443"/>
      <c r="G61" s="440"/>
      <c r="H61" s="441"/>
      <c r="I61" s="442"/>
      <c r="J61" s="393"/>
      <c r="K61" s="393"/>
      <c r="L61" s="393"/>
      <c r="M61" s="393"/>
      <c r="N61" s="389"/>
      <c r="O61" s="389"/>
      <c r="P61" s="393"/>
      <c r="Q61" s="393"/>
      <c r="R61" s="393"/>
      <c r="S61" s="389"/>
      <c r="T61" s="389"/>
      <c r="U61" s="393"/>
      <c r="V61" s="393"/>
      <c r="W61" s="393"/>
      <c r="X61" s="400"/>
      <c r="Y61" s="401"/>
      <c r="Z61" s="401"/>
      <c r="AA61" s="401"/>
      <c r="AB61" s="401"/>
      <c r="AC61" s="401"/>
      <c r="AD61" s="401"/>
      <c r="AE61" s="401"/>
      <c r="AF61" s="401"/>
      <c r="AG61" s="401"/>
      <c r="AH61" s="401"/>
      <c r="AI61" s="401"/>
      <c r="AJ61" s="402"/>
    </row>
    <row r="62" spans="1:36" ht="12" customHeight="1">
      <c r="A62" s="30"/>
      <c r="B62" s="5" t="s">
        <v>701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695</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3PrdTCh9UaPP05PSkbSt5p14OY3FR5DkqAmE0LVTsd9X6D5mMHGNB+nZH9Qd15P489BND1ne8UrHVl7Y0J3GzQ==" saltValue="eNPikCS31eJXagKh2SIzAQ==" spinCount="100000" sheet="1" scenarios="1" formatRows="0" insertRows="0" deleteRows="0"/>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6" priority="7">
      <formula>$BA$6=TRUE</formula>
    </cfRule>
  </conditionalFormatting>
  <conditionalFormatting sqref="N58 N60">
    <cfRule type="expression" dxfId="15" priority="2">
      <formula>$BA$6=TRUE</formula>
    </cfRule>
  </conditionalFormatting>
  <conditionalFormatting sqref="S58 X58:AJ61 S60">
    <cfRule type="expression" dxfId="14"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114D375B-25E5-4EE2-873F-20CA83CAE0E5}">
      <formula1>"控除する,控除しない"</formula1>
    </dataValidation>
  </dataValidations>
  <pageMargins left="0.59055118110236227" right="0.59055118110236227" top="0.39370078740157483" bottom="0.39370078740157483" header="0.31496062992125984" footer="0.31496062992125984"/>
  <pageSetup paperSize="9" scale="82"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7" t="b">
        <v>0</v>
      </c>
    </row>
    <row r="3" spans="2:82" ht="12" customHeight="1">
      <c r="F3" s="20"/>
      <c r="G3" s="20"/>
    </row>
    <row r="4" spans="2:82" ht="17.649999999999999" customHeight="1" thickBot="1">
      <c r="B4" s="20" t="s">
        <v>401</v>
      </c>
      <c r="C4" s="20"/>
      <c r="D4" s="20"/>
      <c r="E4" s="20"/>
      <c r="F4" s="20"/>
      <c r="G4" s="20"/>
    </row>
    <row r="5" spans="2:82" ht="13.15"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15"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899999999999999" customHeight="1" thickBot="1">
      <c r="B8" s="20" t="s">
        <v>404</v>
      </c>
    </row>
    <row r="9" spans="2:82" ht="19.149999999999999"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691</v>
      </c>
      <c r="C62" s="112"/>
      <c r="D62" s="112"/>
    </row>
    <row r="63" spans="2:37" ht="12" customHeight="1">
      <c r="B63" s="10" t="s">
        <v>673</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F2xh1TzubzMdqnHF9dknTJYd4frQZC44uUm7fLQEUxSIkUEEH/thiBLej+VgfuWDASzEETYyL/vxYYa1T97U4Q==" saltValue="+pEDYhofgdMChbNxT4O+a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3"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5" t="s">
        <v>903</v>
      </c>
      <c r="G2" s="257"/>
      <c r="AC2" s="5" t="s">
        <v>592</v>
      </c>
    </row>
    <row r="3" spans="2:29" ht="12" customHeight="1" thickBot="1">
      <c r="AC3" s="217" t="b">
        <v>0</v>
      </c>
    </row>
    <row r="4" spans="2:29" ht="15" customHeight="1">
      <c r="B4" s="468"/>
      <c r="C4" s="469" t="s">
        <v>410</v>
      </c>
      <c r="D4" s="472" t="s">
        <v>394</v>
      </c>
      <c r="E4" s="462" t="s">
        <v>419</v>
      </c>
      <c r="F4" s="478" t="s">
        <v>411</v>
      </c>
      <c r="G4" s="462" t="s">
        <v>674</v>
      </c>
      <c r="H4" s="463"/>
      <c r="I4" s="472" t="s">
        <v>412</v>
      </c>
      <c r="J4" s="475" t="s">
        <v>413</v>
      </c>
    </row>
    <row r="5" spans="2:29" ht="12" customHeight="1">
      <c r="B5" s="468"/>
      <c r="C5" s="470"/>
      <c r="D5" s="473"/>
      <c r="E5" s="464"/>
      <c r="F5" s="479"/>
      <c r="G5" s="464"/>
      <c r="H5" s="465"/>
      <c r="I5" s="473"/>
      <c r="J5" s="476"/>
    </row>
    <row r="6" spans="2:29" ht="13.15"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625</v>
      </c>
    </row>
    <row r="22" spans="2:10" ht="12" customHeight="1">
      <c r="B22" s="9"/>
      <c r="C22" s="5" t="s">
        <v>431</v>
      </c>
    </row>
    <row r="23" spans="2:10" ht="12" customHeight="1">
      <c r="B23" s="9" t="s">
        <v>432</v>
      </c>
      <c r="C23" s="5" t="s">
        <v>626</v>
      </c>
    </row>
    <row r="24" spans="2:10" ht="12" customHeight="1">
      <c r="B24" s="9"/>
      <c r="C24" s="5" t="s">
        <v>508</v>
      </c>
      <c r="D24" s="145"/>
    </row>
    <row r="25" spans="2:10" ht="12" customHeight="1">
      <c r="B25" s="9"/>
      <c r="C25" s="5" t="s">
        <v>705</v>
      </c>
      <c r="D25" s="145"/>
    </row>
    <row r="26" spans="2:10" ht="12" customHeight="1">
      <c r="B26" s="9" t="s">
        <v>433</v>
      </c>
      <c r="C26" s="146" t="s">
        <v>627</v>
      </c>
    </row>
    <row r="27" spans="2:10" ht="12" customHeight="1">
      <c r="B27" s="9"/>
      <c r="C27" s="27" t="s">
        <v>623</v>
      </c>
    </row>
    <row r="28" spans="2:10" ht="12" customHeight="1">
      <c r="B28" s="9" t="s">
        <v>434</v>
      </c>
      <c r="C28" s="5" t="s">
        <v>624</v>
      </c>
    </row>
    <row r="29" spans="2:10" ht="12" customHeight="1">
      <c r="B29" s="9"/>
      <c r="C29" s="5" t="s">
        <v>509</v>
      </c>
    </row>
    <row r="30" spans="2:10" ht="12" customHeight="1">
      <c r="B30" s="9" t="s">
        <v>435</v>
      </c>
      <c r="C30" s="5" t="s">
        <v>510</v>
      </c>
    </row>
    <row r="31" spans="2:10" ht="15.6" customHeight="1">
      <c r="B31" s="9" t="s">
        <v>436</v>
      </c>
      <c r="C31" s="131" t="s">
        <v>725</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664</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z7UhvyVoQnGTZMb5a3TRDzhX/H5ZWQp7ntBkTg5nN11W1OLOSdOSrfAylOswt0txsGOzc1yu73LZR3YEXZ/h/g==" saltValue="apoZd5fp87lpKAD5uQMc3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2"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468"/>
      <c r="C4" s="469" t="s">
        <v>629</v>
      </c>
      <c r="D4" s="472" t="s">
        <v>410</v>
      </c>
      <c r="E4" s="481" t="s">
        <v>440</v>
      </c>
      <c r="F4" s="484" t="s">
        <v>441</v>
      </c>
      <c r="G4" s="485"/>
      <c r="H4" s="485"/>
      <c r="I4" s="485"/>
      <c r="J4" s="485"/>
      <c r="K4" s="484" t="s">
        <v>442</v>
      </c>
      <c r="L4" s="485"/>
      <c r="M4" s="484" t="s">
        <v>630</v>
      </c>
      <c r="N4" s="485"/>
      <c r="O4" s="488" t="s">
        <v>413</v>
      </c>
    </row>
    <row r="5" spans="2:66" ht="12.6" customHeight="1">
      <c r="B5" s="468"/>
      <c r="C5" s="470"/>
      <c r="D5" s="473"/>
      <c r="E5" s="482"/>
      <c r="F5" s="486" t="s">
        <v>631</v>
      </c>
      <c r="G5" s="491" t="s">
        <v>632</v>
      </c>
      <c r="H5" s="492"/>
      <c r="I5" s="486" t="s">
        <v>633</v>
      </c>
      <c r="J5" s="495" t="s">
        <v>634</v>
      </c>
      <c r="K5" s="493" t="s">
        <v>635</v>
      </c>
      <c r="L5" s="486" t="s">
        <v>633</v>
      </c>
      <c r="M5" s="493" t="s">
        <v>635</v>
      </c>
      <c r="N5" s="486" t="s">
        <v>633</v>
      </c>
      <c r="O5" s="489"/>
      <c r="BM5" s="70"/>
      <c r="BN5" s="71"/>
    </row>
    <row r="6" spans="2:66" ht="15" customHeight="1" thickBot="1">
      <c r="B6" s="468"/>
      <c r="C6" s="471"/>
      <c r="D6" s="474"/>
      <c r="E6" s="483"/>
      <c r="F6" s="487"/>
      <c r="G6" s="158" t="s">
        <v>636</v>
      </c>
      <c r="H6" s="158" t="s">
        <v>637</v>
      </c>
      <c r="I6" s="487"/>
      <c r="J6" s="496"/>
      <c r="K6" s="494"/>
      <c r="L6" s="487"/>
      <c r="M6" s="494"/>
      <c r="N6" s="487"/>
      <c r="O6" s="490"/>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642</v>
      </c>
      <c r="I29" s="73"/>
      <c r="J29" s="73"/>
      <c r="K29" s="73"/>
      <c r="L29" s="73"/>
      <c r="M29" s="73"/>
      <c r="BM29" s="72"/>
      <c r="BN29" s="71"/>
    </row>
    <row r="30" spans="2:66" ht="12" customHeight="1">
      <c r="B30" s="9" t="s">
        <v>506</v>
      </c>
      <c r="C30" s="5" t="s">
        <v>643</v>
      </c>
      <c r="I30" s="73"/>
      <c r="J30" s="73"/>
      <c r="K30" s="73"/>
      <c r="L30" s="73"/>
      <c r="M30" s="73"/>
      <c r="BM30" s="72"/>
      <c r="BN30" s="71"/>
    </row>
    <row r="31" spans="2:66" ht="12" customHeight="1">
      <c r="B31" s="9"/>
      <c r="C31" s="5" t="s">
        <v>672</v>
      </c>
      <c r="I31" s="73"/>
      <c r="J31" s="73"/>
      <c r="K31" s="73"/>
      <c r="L31" s="73"/>
      <c r="M31" s="73"/>
      <c r="BM31" s="72"/>
      <c r="BN31" s="71"/>
    </row>
    <row r="32" spans="2:66" ht="12" customHeight="1">
      <c r="B32" s="9" t="s">
        <v>505</v>
      </c>
      <c r="C32" s="5" t="s">
        <v>644</v>
      </c>
      <c r="I32" s="73"/>
      <c r="J32" s="73"/>
      <c r="K32" s="73"/>
      <c r="L32" s="73"/>
      <c r="M32" s="73"/>
      <c r="BM32" s="72"/>
      <c r="BN32" s="71"/>
    </row>
    <row r="33" spans="2:66" ht="12" customHeight="1">
      <c r="B33" s="9"/>
      <c r="C33" s="5" t="s">
        <v>645</v>
      </c>
      <c r="I33" s="73"/>
      <c r="J33" s="73"/>
      <c r="K33" s="73"/>
      <c r="L33" s="73"/>
      <c r="M33" s="73"/>
      <c r="BM33" s="72"/>
      <c r="BN33" s="71"/>
    </row>
    <row r="34" spans="2:66" ht="12" customHeight="1">
      <c r="B34" s="9"/>
      <c r="C34" s="5" t="s">
        <v>646</v>
      </c>
      <c r="I34" s="73"/>
      <c r="J34" s="73"/>
      <c r="K34" s="73"/>
      <c r="L34" s="73"/>
      <c r="M34" s="73"/>
      <c r="BM34" s="72"/>
      <c r="BN34" s="71"/>
    </row>
    <row r="35" spans="2:66" ht="12" customHeight="1">
      <c r="B35" s="9" t="s">
        <v>504</v>
      </c>
      <c r="C35" s="5" t="s">
        <v>647</v>
      </c>
      <c r="I35" s="73"/>
      <c r="J35" s="73"/>
      <c r="K35" s="73"/>
      <c r="L35" s="73"/>
      <c r="M35" s="73"/>
      <c r="BM35" s="72"/>
      <c r="BN35" s="71"/>
    </row>
    <row r="36" spans="2:66" ht="12" customHeight="1">
      <c r="B36" s="9"/>
      <c r="C36" s="5" t="s">
        <v>648</v>
      </c>
      <c r="BM36" s="74"/>
      <c r="BN36" s="71"/>
    </row>
    <row r="37" spans="2:66" ht="12" customHeight="1">
      <c r="B37" s="9" t="s">
        <v>503</v>
      </c>
      <c r="C37" s="5" t="s">
        <v>649</v>
      </c>
      <c r="BM37" s="75"/>
      <c r="BN37" s="71"/>
    </row>
    <row r="38" spans="2:66" ht="12" customHeight="1">
      <c r="B38" s="9"/>
      <c r="C38" s="5" t="s">
        <v>650</v>
      </c>
      <c r="BM38" s="75"/>
      <c r="BN38" s="71"/>
    </row>
    <row r="39" spans="2:66" ht="12" customHeight="1">
      <c r="B39" s="9"/>
      <c r="C39" s="5" t="s">
        <v>651</v>
      </c>
      <c r="BM39" s="75"/>
      <c r="BN39" s="71"/>
    </row>
    <row r="40" spans="2:66" ht="12" customHeight="1">
      <c r="B40" s="9" t="s">
        <v>436</v>
      </c>
      <c r="C40" s="148" t="s">
        <v>594</v>
      </c>
      <c r="BM40" s="75"/>
      <c r="BN40" s="71"/>
    </row>
    <row r="41" spans="2:66" ht="12" customHeight="1">
      <c r="B41" s="9"/>
      <c r="C41" s="148" t="s">
        <v>901</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652</v>
      </c>
    </row>
    <row r="103" spans="77:85" ht="12" customHeight="1">
      <c r="BY103" s="24" t="s">
        <v>443</v>
      </c>
      <c r="BZ103" s="24">
        <v>1</v>
      </c>
      <c r="CB103" s="24" t="s">
        <v>500</v>
      </c>
      <c r="CD103" s="24" t="s">
        <v>496</v>
      </c>
      <c r="CF103" s="57" t="s">
        <v>638</v>
      </c>
      <c r="CG103" s="58" t="s">
        <v>496</v>
      </c>
    </row>
    <row r="104" spans="77:85" ht="12" customHeight="1">
      <c r="BY104" s="59" t="s">
        <v>444</v>
      </c>
      <c r="BZ104" s="59">
        <v>0</v>
      </c>
      <c r="CB104" s="59" t="s">
        <v>501</v>
      </c>
      <c r="CD104" s="59" t="s">
        <v>497</v>
      </c>
      <c r="CF104" s="60" t="s">
        <v>639</v>
      </c>
      <c r="CG104" s="61" t="s">
        <v>497</v>
      </c>
    </row>
    <row r="105" spans="77:85" ht="12" customHeight="1" thickBot="1">
      <c r="BY105" s="59" t="s">
        <v>445</v>
      </c>
      <c r="BZ105" s="59">
        <v>0</v>
      </c>
      <c r="CB105" s="59" t="s">
        <v>502</v>
      </c>
      <c r="CD105" s="59" t="s">
        <v>498</v>
      </c>
      <c r="CF105" s="62" t="s">
        <v>640</v>
      </c>
      <c r="CG105" s="63" t="s">
        <v>498</v>
      </c>
    </row>
    <row r="106" spans="77:85" ht="12" customHeight="1" thickBot="1">
      <c r="BY106" s="59" t="s">
        <v>446</v>
      </c>
      <c r="BZ106" s="59">
        <v>0</v>
      </c>
      <c r="CB106" s="25" t="s">
        <v>641</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653</v>
      </c>
    </row>
    <row r="110" spans="77:85" ht="12" customHeight="1">
      <c r="BY110" s="59" t="s">
        <v>450</v>
      </c>
      <c r="BZ110" s="59">
        <v>0</v>
      </c>
      <c r="CB110" s="59" t="s">
        <v>654</v>
      </c>
    </row>
    <row r="111" spans="77:85" ht="12" customHeight="1">
      <c r="BY111" s="59" t="s">
        <v>451</v>
      </c>
      <c r="BZ111" s="59">
        <v>0</v>
      </c>
      <c r="CB111" s="59" t="s">
        <v>655</v>
      </c>
    </row>
    <row r="112" spans="77:85" ht="12" customHeight="1" thickBot="1">
      <c r="BY112" s="59" t="s">
        <v>452</v>
      </c>
      <c r="BZ112" s="59">
        <v>0</v>
      </c>
      <c r="CB112" s="25" t="s">
        <v>641</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656</v>
      </c>
      <c r="BZ163" s="59">
        <v>1</v>
      </c>
    </row>
    <row r="164" spans="77:78" ht="12" customHeight="1">
      <c r="BY164" s="59" t="s">
        <v>714</v>
      </c>
      <c r="BZ164" s="59">
        <v>1</v>
      </c>
    </row>
    <row r="165" spans="77:78" ht="12" customHeight="1">
      <c r="BY165" s="59" t="s">
        <v>715</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6">
    <cfRule type="expression" dxfId="11" priority="1">
      <formula>$BB$3=TRUE</formula>
    </cfRule>
  </conditionalFormatting>
  <conditionalFormatting sqref="G7:H26">
    <cfRule type="expression" dxfId="10" priority="8">
      <formula>COUNTIF($F7,"*A*")</formula>
    </cfRule>
  </conditionalFormatting>
  <conditionalFormatting sqref="I7:I26">
    <cfRule type="expression" dxfId="9" priority="7">
      <formula>OR(COUNTIF($F7,"*A*"),COUNTIF($F7,"*他*"))</formula>
    </cfRule>
  </conditionalFormatting>
  <conditionalFormatting sqref="K7:L26">
    <cfRule type="expression" dxfId="8" priority="3">
      <formula>VLOOKUP(E7,$BY$103:$BZ$169,2,0)=1</formula>
    </cfRule>
  </conditionalFormatting>
  <conditionalFormatting sqref="L7:L26">
    <cfRule type="expression" dxfId="7"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6" t="s">
        <v>719</v>
      </c>
      <c r="C2" s="34" t="s">
        <v>696</v>
      </c>
      <c r="F2" s="266" t="str">
        <f>'4. 排出源リスト'!F2</f>
        <v>令和7年度</v>
      </c>
      <c r="AW2" s="5" t="s">
        <v>592</v>
      </c>
    </row>
    <row r="3" spans="1:65" ht="12" customHeight="1" thickBot="1">
      <c r="AW3" s="217" t="b">
        <v>0</v>
      </c>
    </row>
    <row r="4" spans="1:65" ht="16.899999999999999" customHeight="1">
      <c r="B4" s="468"/>
      <c r="C4" s="469" t="s">
        <v>588</v>
      </c>
      <c r="D4" s="481" t="s">
        <v>440</v>
      </c>
      <c r="E4" s="503" t="s">
        <v>745</v>
      </c>
      <c r="F4" s="497" t="s">
        <v>746</v>
      </c>
      <c r="G4" s="498"/>
      <c r="H4" s="497" t="s">
        <v>442</v>
      </c>
      <c r="I4" s="501"/>
      <c r="J4" s="498" t="s">
        <v>513</v>
      </c>
      <c r="K4" s="498"/>
      <c r="L4" s="508" t="s">
        <v>657</v>
      </c>
      <c r="M4" s="513" t="s">
        <v>546</v>
      </c>
    </row>
    <row r="5" spans="1:65" ht="13.9" customHeight="1">
      <c r="B5" s="468"/>
      <c r="C5" s="470"/>
      <c r="D5" s="482"/>
      <c r="E5" s="504"/>
      <c r="F5" s="499"/>
      <c r="G5" s="500"/>
      <c r="H5" s="499"/>
      <c r="I5" s="502"/>
      <c r="J5" s="500"/>
      <c r="K5" s="500"/>
      <c r="L5" s="509"/>
      <c r="M5" s="514"/>
      <c r="BL5" s="70"/>
      <c r="BM5" s="116"/>
    </row>
    <row r="6" spans="1:65" ht="19.899999999999999" customHeight="1" thickBot="1">
      <c r="B6" s="468"/>
      <c r="C6" s="471"/>
      <c r="D6" s="483"/>
      <c r="E6" s="505"/>
      <c r="F6" s="122" t="s">
        <v>511</v>
      </c>
      <c r="G6" s="123" t="s">
        <v>512</v>
      </c>
      <c r="H6" s="124" t="s">
        <v>545</v>
      </c>
      <c r="I6" s="125" t="s">
        <v>518</v>
      </c>
      <c r="J6" s="126" t="s">
        <v>545</v>
      </c>
      <c r="K6" s="127" t="s">
        <v>518</v>
      </c>
      <c r="L6" s="510"/>
      <c r="M6" s="515"/>
      <c r="BL6" s="117"/>
      <c r="BM6" s="116"/>
    </row>
    <row r="7" spans="1:65" ht="25.15"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15"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15"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15"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15"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15"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15"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15"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15"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15"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15"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15"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15"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15"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15"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15"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15"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15"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15"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15"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15"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15"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15"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15"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15"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15" customHeight="1" thickBot="1">
      <c r="A32" s="154"/>
      <c r="B32" s="7"/>
      <c r="C32" s="7"/>
      <c r="D32" s="7"/>
      <c r="E32" s="278"/>
      <c r="J32" s="506" t="s">
        <v>589</v>
      </c>
      <c r="K32" s="507"/>
      <c r="L32" s="231">
        <f>INT(SUM($L$7:$L$31)+SUM($L$49:$L$103))</f>
        <v>0</v>
      </c>
      <c r="M32" s="174"/>
      <c r="BL32" s="117"/>
      <c r="BM32" s="116"/>
    </row>
    <row r="33" spans="1:65" ht="27.6" hidden="1" customHeight="1" thickBot="1">
      <c r="A33" s="154"/>
      <c r="B33" s="7"/>
      <c r="C33" s="7"/>
      <c r="D33" s="7"/>
      <c r="E33" s="278"/>
      <c r="J33" s="511" t="s">
        <v>604</v>
      </c>
      <c r="K33" s="512"/>
      <c r="L33" s="231" t="e">
        <f>SUMIFS(L7:L31,#REF!,"対象")+SUMIFS(L49:L103,#REF!,"対象")</f>
        <v>#REF!</v>
      </c>
      <c r="M33" s="174"/>
      <c r="BL33" s="117"/>
      <c r="BM33" s="116"/>
    </row>
    <row r="34" spans="1:65" ht="1.9" customHeight="1">
      <c r="A34" s="154"/>
      <c r="B34" s="132"/>
      <c r="C34" s="10"/>
      <c r="D34" s="6"/>
      <c r="E34" s="279"/>
      <c r="K34" s="73"/>
      <c r="L34" s="73"/>
      <c r="M34" s="73"/>
      <c r="BL34" s="117"/>
      <c r="BM34" s="116"/>
    </row>
    <row r="35" spans="1:65" ht="16.149999999999999" customHeight="1">
      <c r="A35" s="154"/>
      <c r="B35" s="203" t="s">
        <v>670</v>
      </c>
      <c r="C35" s="130" t="s">
        <v>723</v>
      </c>
      <c r="D35" s="76"/>
      <c r="E35" s="280"/>
      <c r="K35" s="73"/>
      <c r="L35" s="73"/>
      <c r="M35" s="73"/>
      <c r="BL35" s="117"/>
      <c r="BM35" s="116"/>
    </row>
    <row r="36" spans="1:65" ht="16.149999999999999" customHeight="1">
      <c r="A36" s="154"/>
      <c r="B36" s="203"/>
      <c r="C36" s="130" t="s">
        <v>724</v>
      </c>
      <c r="D36" s="76"/>
      <c r="E36" s="280"/>
      <c r="K36" s="73"/>
      <c r="L36" s="73"/>
      <c r="M36" s="73"/>
      <c r="BL36" s="117"/>
      <c r="BM36" s="116"/>
    </row>
    <row r="37" spans="1:65" ht="14.65" customHeight="1">
      <c r="A37" s="154"/>
      <c r="B37" s="203" t="s">
        <v>432</v>
      </c>
      <c r="C37" s="28" t="s">
        <v>697</v>
      </c>
      <c r="D37" s="76"/>
      <c r="E37" s="280"/>
      <c r="K37" s="73"/>
      <c r="L37" s="73"/>
      <c r="M37" s="73"/>
      <c r="BL37" s="117"/>
      <c r="BM37" s="116"/>
    </row>
    <row r="38" spans="1:65" ht="14.65" customHeight="1">
      <c r="B38" s="204"/>
      <c r="C38" s="128" t="s">
        <v>698</v>
      </c>
      <c r="D38" s="76"/>
      <c r="E38" s="280"/>
      <c r="K38" s="73"/>
      <c r="L38" s="73"/>
      <c r="M38" s="73"/>
      <c r="BL38" s="117"/>
      <c r="BM38" s="116"/>
    </row>
    <row r="39" spans="1:65" ht="14.65" customHeight="1">
      <c r="B39" s="204"/>
      <c r="C39" s="28" t="s">
        <v>708</v>
      </c>
      <c r="D39" s="28"/>
      <c r="E39" s="281"/>
      <c r="BL39" s="118"/>
      <c r="BM39" s="116"/>
    </row>
    <row r="40" spans="1:65" ht="14.65" customHeight="1">
      <c r="B40" s="203"/>
      <c r="C40" s="128" t="s">
        <v>699</v>
      </c>
      <c r="D40" s="129"/>
      <c r="E40" s="282"/>
      <c r="BL40" s="46"/>
      <c r="BM40" s="116"/>
    </row>
    <row r="41" spans="1:65" ht="14.65" customHeight="1">
      <c r="B41" s="203"/>
      <c r="C41" s="28" t="s">
        <v>703</v>
      </c>
      <c r="D41" s="28"/>
      <c r="E41" s="281"/>
      <c r="BL41" s="46"/>
      <c r="BM41" s="116"/>
    </row>
    <row r="42" spans="1:65" ht="14.65" customHeight="1">
      <c r="B42" s="203" t="s">
        <v>433</v>
      </c>
      <c r="C42" s="28" t="s">
        <v>590</v>
      </c>
      <c r="D42" s="28"/>
      <c r="E42" s="281"/>
      <c r="BL42" s="46"/>
      <c r="BM42" s="116"/>
    </row>
    <row r="43" spans="1:65" ht="14.65" customHeight="1">
      <c r="B43" s="203" t="s">
        <v>434</v>
      </c>
      <c r="C43" s="130" t="s">
        <v>669</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588</v>
      </c>
      <c r="D46" s="481" t="s">
        <v>440</v>
      </c>
      <c r="E46" s="503" t="s">
        <v>722</v>
      </c>
      <c r="F46" s="497" t="s">
        <v>441</v>
      </c>
      <c r="G46" s="498"/>
      <c r="H46" s="497" t="s">
        <v>442</v>
      </c>
      <c r="I46" s="501"/>
      <c r="J46" s="498" t="s">
        <v>513</v>
      </c>
      <c r="K46" s="498"/>
      <c r="L46" s="508" t="s">
        <v>657</v>
      </c>
      <c r="M46" s="516" t="s">
        <v>546</v>
      </c>
      <c r="BL46" s="46"/>
      <c r="BM46" s="116"/>
    </row>
    <row r="47" spans="1:65" ht="18" customHeight="1">
      <c r="B47" s="468"/>
      <c r="C47" s="470"/>
      <c r="D47" s="482"/>
      <c r="E47" s="504"/>
      <c r="F47" s="499"/>
      <c r="G47" s="500"/>
      <c r="H47" s="499"/>
      <c r="I47" s="502"/>
      <c r="J47" s="500"/>
      <c r="K47" s="500"/>
      <c r="L47" s="509"/>
      <c r="M47" s="517"/>
      <c r="BL47" s="46"/>
      <c r="BM47" s="116"/>
    </row>
    <row r="48" spans="1:65" ht="18" customHeight="1" thickBot="1">
      <c r="B48" s="468"/>
      <c r="C48" s="471"/>
      <c r="D48" s="483"/>
      <c r="E48" s="505"/>
      <c r="F48" s="122" t="s">
        <v>511</v>
      </c>
      <c r="G48" s="123" t="s">
        <v>512</v>
      </c>
      <c r="H48" s="124" t="s">
        <v>545</v>
      </c>
      <c r="I48" s="125" t="s">
        <v>518</v>
      </c>
      <c r="J48" s="126" t="s">
        <v>545</v>
      </c>
      <c r="K48" s="127" t="s">
        <v>518</v>
      </c>
      <c r="L48" s="510"/>
      <c r="M48" s="518"/>
      <c r="BL48" s="46"/>
      <c r="BM48" s="116"/>
    </row>
    <row r="49" spans="1:65" ht="25.9"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15"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UqxEmlagmy2ZQZF5ma97k72Pm0zg+bRKxsmtqF+imNduF72IDIMBdfJ4itTfP7I2qI43wYgArBQQ7XPc/snCVg==" saltValue="sxDm66nmkOdia6+pjrSXTg==" spinCount="100000" sheet="1" scenarios="1" format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49:M103 C7:M31 L32">
    <cfRule type="expression" dxfId="6" priority="3">
      <formula>$AW$3=TRUE</formula>
    </cfRule>
  </conditionalFormatting>
  <conditionalFormatting sqref="H7:I21 H49:I103">
    <cfRule type="expression" dxfId="5" priority="6">
      <formula>VLOOKUP($C7,モニタリングポイント,9,FALSE)="デフォルト値"</formula>
    </cfRule>
  </conditionalFormatting>
  <conditionalFormatting sqref="H7:I21">
    <cfRule type="expression" dxfId="4" priority="1">
      <formula>$A7=1</formula>
    </cfRule>
  </conditionalFormatting>
  <conditionalFormatting sqref="H49:I103">
    <cfRule type="expression" dxfId="3" priority="2">
      <formula>$A49=1</formula>
    </cfRule>
  </conditionalFormatting>
  <conditionalFormatting sqref="J7:K21 J48:K102">
    <cfRule type="expression" dxfId="2"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720</v>
      </c>
      <c r="C2" s="35"/>
      <c r="D2" s="35" t="s">
        <v>700</v>
      </c>
      <c r="E2" s="35"/>
      <c r="F2" s="20"/>
      <c r="G2" s="20"/>
      <c r="H2" s="20"/>
      <c r="I2" s="20"/>
      <c r="J2" s="5"/>
      <c r="K2" s="5"/>
      <c r="L2" s="5"/>
      <c r="M2" s="5"/>
      <c r="N2" s="5"/>
      <c r="O2" s="5"/>
      <c r="P2" s="5"/>
      <c r="Q2" s="5"/>
      <c r="R2" s="5"/>
      <c r="S2" s="5"/>
      <c r="T2" s="5"/>
      <c r="U2" s="5"/>
      <c r="AO2" s="21" t="s">
        <v>592</v>
      </c>
    </row>
    <row r="3" spans="2:41" ht="12" customHeight="1" thickBot="1">
      <c r="AO3" s="217" t="b">
        <v>0</v>
      </c>
    </row>
    <row r="4" spans="2:41" ht="12" customHeight="1" thickBot="1"/>
    <row r="5" spans="2:41" ht="12" customHeight="1">
      <c r="B5" s="534" t="s">
        <v>591</v>
      </c>
      <c r="C5" s="520"/>
      <c r="D5" s="520"/>
      <c r="E5" s="520"/>
      <c r="F5" s="520"/>
      <c r="G5" s="535"/>
      <c r="H5" s="519" t="s">
        <v>658</v>
      </c>
      <c r="I5" s="520"/>
      <c r="J5" s="535"/>
      <c r="K5" s="519" t="s">
        <v>413</v>
      </c>
      <c r="L5" s="520"/>
      <c r="M5" s="520"/>
      <c r="N5" s="520"/>
      <c r="O5" s="520"/>
      <c r="P5" s="520"/>
      <c r="Q5" s="521"/>
    </row>
    <row r="6" spans="2:41" ht="17.649999999999999" customHeight="1" thickBot="1">
      <c r="B6" s="536"/>
      <c r="C6" s="523"/>
      <c r="D6" s="523"/>
      <c r="E6" s="523"/>
      <c r="F6" s="523"/>
      <c r="G6" s="537"/>
      <c r="H6" s="522"/>
      <c r="I6" s="523"/>
      <c r="J6" s="537"/>
      <c r="K6" s="522"/>
      <c r="L6" s="523"/>
      <c r="M6" s="523"/>
      <c r="N6" s="523"/>
      <c r="O6" s="523"/>
      <c r="P6" s="523"/>
      <c r="Q6" s="524"/>
    </row>
    <row r="7" spans="2:41" ht="24" customHeight="1" thickBot="1">
      <c r="B7" s="538" t="str">
        <f>'4. 排出源リスト'!F2</f>
        <v>令和7年度</v>
      </c>
      <c r="C7" s="539"/>
      <c r="D7" s="539"/>
      <c r="E7" s="539"/>
      <c r="F7" s="539"/>
      <c r="G7" s="540"/>
      <c r="H7" s="243">
        <f>'6-1. CO2排出量（令和7年度）'!L32</f>
        <v>0</v>
      </c>
      <c r="I7" s="541" t="s">
        <v>659</v>
      </c>
      <c r="J7" s="542"/>
      <c r="K7" s="525"/>
      <c r="L7" s="526"/>
      <c r="M7" s="526"/>
      <c r="N7" s="526"/>
      <c r="O7" s="526"/>
      <c r="P7" s="526"/>
      <c r="Q7" s="527"/>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28"/>
      <c r="C11" s="528"/>
      <c r="D11" s="528"/>
      <c r="E11" s="528"/>
      <c r="F11" s="528"/>
      <c r="G11" s="528"/>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721</v>
      </c>
      <c r="C15" s="20"/>
      <c r="D15" s="20"/>
      <c r="E15" s="20"/>
      <c r="F15" s="20"/>
      <c r="G15" s="20"/>
      <c r="H15" s="148" t="s">
        <v>727</v>
      </c>
      <c r="I15" s="20"/>
      <c r="J15" s="5"/>
      <c r="K15" s="5"/>
      <c r="L15" s="5"/>
      <c r="M15" s="5"/>
      <c r="N15" s="5"/>
      <c r="O15" s="5"/>
      <c r="P15" s="5"/>
      <c r="Q15" s="5"/>
      <c r="R15" s="5"/>
      <c r="S15" s="5"/>
      <c r="T15" s="5"/>
      <c r="U15" s="5"/>
    </row>
    <row r="16" spans="2:41" ht="19.899999999999999" customHeight="1" thickBot="1">
      <c r="C16" s="20"/>
      <c r="D16" s="20"/>
      <c r="E16" s="20"/>
      <c r="F16" s="20"/>
      <c r="G16" s="20"/>
      <c r="H16" s="148" t="s">
        <v>726</v>
      </c>
      <c r="I16" s="20"/>
      <c r="J16" s="5"/>
      <c r="K16" s="5"/>
      <c r="L16" s="5"/>
      <c r="M16" s="5"/>
      <c r="N16" s="5"/>
      <c r="O16" s="5"/>
      <c r="P16" s="5"/>
      <c r="Q16" s="5"/>
      <c r="R16" s="5"/>
      <c r="S16" s="5"/>
      <c r="T16" s="5"/>
      <c r="U16" s="5"/>
    </row>
    <row r="17" spans="2:21" ht="31.15" customHeight="1">
      <c r="B17" s="529" t="s">
        <v>591</v>
      </c>
      <c r="C17" s="530"/>
      <c r="D17" s="530"/>
      <c r="E17" s="530"/>
      <c r="F17" s="530"/>
      <c r="G17" s="530"/>
      <c r="H17" s="306" t="s">
        <v>605</v>
      </c>
      <c r="I17" s="304"/>
      <c r="J17" s="305"/>
      <c r="K17" s="548" t="s">
        <v>660</v>
      </c>
      <c r="L17" s="549"/>
      <c r="M17" s="550"/>
      <c r="N17" s="551" t="s">
        <v>606</v>
      </c>
      <c r="O17" s="552"/>
      <c r="P17" s="5"/>
      <c r="Q17" s="5"/>
      <c r="R17" s="5"/>
      <c r="S17" s="5"/>
      <c r="T17" s="5"/>
      <c r="U17" s="5"/>
    </row>
    <row r="18" spans="2:21" ht="21.6" customHeight="1" thickBot="1">
      <c r="B18" s="531" t="str">
        <f>'4. 排出源リスト'!F2</f>
        <v>令和7年度</v>
      </c>
      <c r="C18" s="532"/>
      <c r="D18" s="532"/>
      <c r="E18" s="532"/>
      <c r="F18" s="532"/>
      <c r="G18" s="533"/>
      <c r="H18" s="553"/>
      <c r="I18" s="554"/>
      <c r="J18" s="555"/>
      <c r="K18" s="543"/>
      <c r="L18" s="544"/>
      <c r="M18" s="545"/>
      <c r="N18" s="546"/>
      <c r="O18" s="547"/>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58"/>
      <c r="C23" s="558"/>
      <c r="D23" s="558"/>
      <c r="E23" s="558"/>
      <c r="F23" s="558"/>
      <c r="G23" s="558"/>
      <c r="H23" s="558"/>
      <c r="I23" s="558"/>
      <c r="J23" s="558"/>
      <c r="K23" s="556"/>
      <c r="L23" s="556"/>
      <c r="M23" s="556"/>
      <c r="N23" s="556"/>
      <c r="O23" s="556"/>
      <c r="P23" s="556"/>
    </row>
    <row r="24" spans="2:21" ht="15.6" customHeight="1">
      <c r="B24" s="414"/>
      <c r="C24" s="414"/>
      <c r="D24" s="414"/>
      <c r="E24" s="414"/>
      <c r="F24" s="414"/>
      <c r="G24" s="414"/>
      <c r="H24" s="559"/>
      <c r="I24" s="559"/>
      <c r="J24" s="559"/>
      <c r="K24" s="557"/>
      <c r="L24" s="557"/>
      <c r="M24" s="557"/>
      <c r="N24" s="557"/>
      <c r="O24" s="557"/>
      <c r="P24" s="557"/>
    </row>
    <row r="25" spans="2:21" ht="15.6" customHeight="1">
      <c r="B25" s="406"/>
      <c r="C25" s="406"/>
      <c r="D25" s="406"/>
      <c r="E25" s="406"/>
      <c r="F25" s="406"/>
      <c r="G25" s="406"/>
      <c r="H25" s="559"/>
      <c r="I25" s="559"/>
      <c r="J25" s="559"/>
      <c r="K25" s="557"/>
      <c r="L25" s="557"/>
      <c r="M25" s="557"/>
      <c r="N25" s="557"/>
      <c r="O25" s="557"/>
      <c r="P25" s="557"/>
    </row>
    <row r="26" spans="2:21" ht="15.6" customHeight="1">
      <c r="B26" s="414"/>
      <c r="C26" s="414"/>
      <c r="D26" s="414"/>
      <c r="E26" s="414"/>
      <c r="F26" s="414"/>
      <c r="G26" s="414"/>
      <c r="H26" s="559"/>
      <c r="I26" s="559"/>
      <c r="J26" s="559"/>
      <c r="K26" s="557"/>
      <c r="L26" s="557"/>
      <c r="M26" s="557"/>
      <c r="N26" s="557"/>
      <c r="O26" s="557"/>
      <c r="P26" s="557"/>
    </row>
    <row r="27" spans="2:21" ht="15.6" customHeight="1">
      <c r="B27" s="406"/>
      <c r="C27" s="406"/>
      <c r="D27" s="406"/>
      <c r="E27" s="406"/>
      <c r="F27" s="406"/>
      <c r="G27" s="406"/>
      <c r="H27" s="559"/>
      <c r="I27" s="559"/>
      <c r="J27" s="559"/>
      <c r="K27" s="557"/>
      <c r="L27" s="557"/>
      <c r="M27" s="557"/>
      <c r="N27" s="557"/>
      <c r="O27" s="557"/>
      <c r="P27" s="557"/>
    </row>
    <row r="28" spans="2:21" ht="15.6" customHeight="1">
      <c r="B28" s="414"/>
      <c r="C28" s="414"/>
      <c r="D28" s="414"/>
      <c r="E28" s="414"/>
      <c r="F28" s="414"/>
      <c r="G28" s="414"/>
      <c r="H28" s="559"/>
      <c r="I28" s="559"/>
      <c r="J28" s="559"/>
      <c r="K28" s="557"/>
      <c r="L28" s="557"/>
      <c r="M28" s="557"/>
      <c r="N28" s="557"/>
      <c r="O28" s="557"/>
      <c r="P28" s="557"/>
    </row>
    <row r="29" spans="2:21" ht="15.6" customHeight="1">
      <c r="B29" s="406"/>
      <c r="C29" s="406"/>
      <c r="D29" s="406"/>
      <c r="E29" s="406"/>
      <c r="F29" s="406"/>
      <c r="G29" s="406"/>
      <c r="H29" s="559"/>
      <c r="I29" s="559"/>
      <c r="J29" s="559"/>
      <c r="K29" s="557"/>
      <c r="L29" s="557"/>
      <c r="M29" s="557"/>
      <c r="N29" s="557"/>
      <c r="O29" s="557"/>
      <c r="P29" s="557"/>
    </row>
    <row r="30" spans="2:21" ht="15.6" customHeight="1">
      <c r="B30" s="414"/>
      <c r="C30" s="414"/>
      <c r="D30" s="414"/>
      <c r="E30" s="414"/>
      <c r="F30" s="414"/>
      <c r="G30" s="414"/>
      <c r="H30" s="559"/>
      <c r="I30" s="559"/>
      <c r="J30" s="559"/>
      <c r="K30" s="557"/>
      <c r="L30" s="557"/>
      <c r="M30" s="557"/>
      <c r="N30" s="557"/>
      <c r="O30" s="557"/>
      <c r="P30" s="557"/>
    </row>
    <row r="31" spans="2:21" ht="15.6" customHeight="1">
      <c r="B31" s="406"/>
      <c r="C31" s="406"/>
      <c r="D31" s="406"/>
      <c r="E31" s="406"/>
      <c r="F31" s="406"/>
      <c r="G31" s="406"/>
      <c r="H31" s="559"/>
      <c r="I31" s="559"/>
      <c r="J31" s="559"/>
      <c r="K31" s="557"/>
      <c r="L31" s="557"/>
      <c r="M31" s="557"/>
      <c r="N31" s="557"/>
      <c r="O31" s="557"/>
      <c r="P31" s="557"/>
    </row>
    <row r="32" spans="2:21" ht="15.6" customHeight="1">
      <c r="B32" s="414"/>
      <c r="C32" s="414"/>
      <c r="D32" s="414"/>
      <c r="E32" s="414"/>
      <c r="F32" s="414"/>
      <c r="G32" s="414"/>
      <c r="H32" s="559"/>
      <c r="I32" s="559"/>
      <c r="J32" s="559"/>
      <c r="K32" s="557"/>
      <c r="L32" s="557"/>
      <c r="M32" s="557"/>
      <c r="N32" s="557"/>
      <c r="O32" s="557"/>
      <c r="P32" s="557"/>
    </row>
    <row r="33" spans="2:16" ht="15.6" customHeight="1">
      <c r="B33" s="406"/>
      <c r="C33" s="406"/>
      <c r="D33" s="406"/>
      <c r="E33" s="406"/>
      <c r="F33" s="406"/>
      <c r="G33" s="406"/>
      <c r="H33" s="559"/>
      <c r="I33" s="559"/>
      <c r="J33" s="559"/>
      <c r="K33" s="557"/>
      <c r="L33" s="557"/>
      <c r="M33" s="557"/>
      <c r="N33" s="557"/>
      <c r="O33" s="557"/>
      <c r="P33" s="557"/>
    </row>
    <row r="34" spans="2:16" ht="15.6" customHeight="1">
      <c r="B34" s="414"/>
      <c r="C34" s="414"/>
      <c r="D34" s="414"/>
      <c r="E34" s="414"/>
      <c r="F34" s="414"/>
      <c r="G34" s="414"/>
      <c r="H34" s="559"/>
      <c r="I34" s="559"/>
      <c r="J34" s="559"/>
      <c r="K34" s="557"/>
      <c r="L34" s="557"/>
      <c r="M34" s="557"/>
      <c r="N34" s="557"/>
      <c r="O34" s="557"/>
      <c r="P34" s="557"/>
    </row>
    <row r="35" spans="2:16" ht="15.6" customHeight="1">
      <c r="B35" s="406"/>
      <c r="C35" s="406"/>
      <c r="D35" s="406"/>
      <c r="E35" s="406"/>
      <c r="F35" s="406"/>
      <c r="G35" s="406"/>
      <c r="H35" s="559"/>
      <c r="I35" s="559"/>
      <c r="J35" s="559"/>
      <c r="K35" s="557"/>
      <c r="L35" s="557"/>
      <c r="M35" s="557"/>
      <c r="N35" s="557"/>
      <c r="O35" s="557"/>
      <c r="P35" s="557"/>
    </row>
    <row r="36" spans="2:16" ht="15.6" customHeight="1">
      <c r="B36" s="414"/>
      <c r="C36" s="414"/>
      <c r="D36" s="414"/>
      <c r="E36" s="414"/>
      <c r="F36" s="414"/>
      <c r="G36" s="414"/>
      <c r="H36" s="559"/>
      <c r="I36" s="559"/>
      <c r="J36" s="559"/>
      <c r="K36" s="557"/>
      <c r="L36" s="557"/>
      <c r="M36" s="557"/>
      <c r="N36" s="557"/>
      <c r="O36" s="557"/>
      <c r="P36" s="557"/>
    </row>
    <row r="37" spans="2:16" ht="15.6" customHeight="1">
      <c r="B37" s="406"/>
      <c r="C37" s="406"/>
      <c r="D37" s="406"/>
      <c r="E37" s="406"/>
      <c r="F37" s="406"/>
      <c r="G37" s="406"/>
      <c r="H37" s="559"/>
      <c r="I37" s="559"/>
      <c r="J37" s="559"/>
      <c r="K37" s="557"/>
      <c r="L37" s="557"/>
      <c r="M37" s="557"/>
      <c r="N37" s="557"/>
      <c r="O37" s="557"/>
      <c r="P37" s="557"/>
    </row>
    <row r="38" spans="2:16" ht="15.6" customHeight="1">
      <c r="B38" s="414"/>
      <c r="C38" s="414"/>
      <c r="D38" s="414"/>
      <c r="E38" s="414"/>
      <c r="F38" s="414"/>
      <c r="G38" s="414"/>
      <c r="H38" s="559"/>
      <c r="I38" s="559"/>
      <c r="J38" s="559"/>
      <c r="K38" s="557"/>
      <c r="L38" s="557"/>
      <c r="M38" s="557"/>
      <c r="N38" s="557"/>
      <c r="O38" s="557"/>
      <c r="P38" s="55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pxJuTkggc9ce5Q1wbjIytr80RCBibD0LETa66wlC+K0Z7Intt5kT0LxIQPGqq1MLy5W5aLAt0BNJzRYh8TTqQ==" saltValue="BxQSSzZ8nzs5+CWWBhQ4Ng=="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709</v>
      </c>
      <c r="R2" s="21" t="s">
        <v>592</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671</v>
      </c>
    </row>
    <row r="32" spans="2:16" ht="9" customHeight="1"/>
  </sheetData>
  <sheetProtection algorithmName="SHA-512" hashValue="rwdjLnKJfgceTh7cwNG/+70wA5KynIJ3geST7oZOF6wX5FUzrQBdNsH2Xu0wVpxindgCj3Ib2ei3WnU8n9v6Tg==" saltValue="tDgqnEdSWqt9ynnJkAqYy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2026-04-01T11:38:52Z</dcterms:modified>
</cp:coreProperties>
</file>