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autoCompressPictures="0"/>
  <mc:AlternateContent xmlns:mc="http://schemas.openxmlformats.org/markup-compatibility/2006">
    <mc:Choice Requires="x15">
      <x15ac:absPath xmlns:x15ac="http://schemas.microsoft.com/office/spreadsheetml/2010/11/ac" url="\\192.168.1.253\サーバ共有\2022(R4)_SHIFT\★ホームページで公開向け図書; ファイル名を冒頭に追記、フッダーにファイル名記載\MRIへ送付図書（日付け別）；持田にてＷＥＢ送信\20221128 送付資料（a6修正版）\"/>
    </mc:Choice>
  </mc:AlternateContent>
  <xr:revisionPtr revIDLastSave="0" documentId="13_ncr:1_{4064AD06-DD8D-4DA1-BD89-441D51748669}" xr6:coauthVersionLast="47" xr6:coauthVersionMax="47" xr10:uidLastSave="{00000000-0000-0000-0000-000000000000}"/>
  <bookViews>
    <workbookView xWindow="-28920" yWindow="-4830" windowWidth="29040" windowHeight="15840" tabRatio="817" xr2:uid="{00000000-000D-0000-FFFF-FFFF00000000}"/>
  </bookViews>
  <sheets>
    <sheet name="基本情報" sheetId="5" r:id="rId1"/>
    <sheet name="人件費集計表" sheetId="12" r:id="rId2"/>
    <sheet name="作業記録（作業者A）" sheetId="1" r:id="rId3"/>
    <sheet name="作業記録（作業者B）" sheetId="102" r:id="rId4"/>
    <sheet name="作業記録（作業者C）" sheetId="101" r:id="rId5"/>
    <sheet name="作業記録（作業者D）" sheetId="100" r:id="rId6"/>
    <sheet name="作業記録（作業者E）" sheetId="99" r:id="rId7"/>
    <sheet name="作業記録（作業者F）" sheetId="98" r:id="rId8"/>
    <sheet name="作業記録（作業者G）" sheetId="97" r:id="rId9"/>
    <sheet name="作業記録（作業者H）" sheetId="96" r:id="rId10"/>
    <sheet name="作業記録（作業者I）" sheetId="95" r:id="rId11"/>
    <sheet name="作業記録（作業者J）" sheetId="103" r:id="rId12"/>
    <sheet name="旅費明細一覧" sheetId="104" r:id="rId13"/>
    <sheet name="行程（ルート）図台紙" sheetId="17" r:id="rId14"/>
    <sheet name="領収書台紙" sheetId="39" r:id="rId15"/>
    <sheet name="複数事業所の行程" sheetId="105" r:id="rId16"/>
  </sheets>
  <definedNames>
    <definedName name="_xlnm.Print_Area" localSheetId="0">基本情報!$C$7:$D$71</definedName>
    <definedName name="_xlnm.Print_Area" localSheetId="13">'行程（ルート）図台紙'!$C$6:$AC$50</definedName>
    <definedName name="_xlnm.Print_Area" localSheetId="2">'作業記録（作業者A）'!$C$6:$AD$63</definedName>
    <definedName name="_xlnm.Print_Area" localSheetId="3">'作業記録（作業者B）'!$C$6:$AD$63</definedName>
    <definedName name="_xlnm.Print_Area" localSheetId="4">'作業記録（作業者C）'!$C$6:$AD$63</definedName>
    <definedName name="_xlnm.Print_Area" localSheetId="5">'作業記録（作業者D）'!$C$6:$AD$63</definedName>
    <definedName name="_xlnm.Print_Area" localSheetId="6">'作業記録（作業者E）'!$C$6:$AD$63</definedName>
    <definedName name="_xlnm.Print_Area" localSheetId="7">'作業記録（作業者F）'!$C$6:$AD$63</definedName>
    <definedName name="_xlnm.Print_Area" localSheetId="8">'作業記録（作業者G）'!$C$6:$AD$63</definedName>
    <definedName name="_xlnm.Print_Area" localSheetId="9">'作業記録（作業者H）'!$C$6:$AD$63</definedName>
    <definedName name="_xlnm.Print_Area" localSheetId="10">'作業記録（作業者I）'!$C$6:$AD$63</definedName>
    <definedName name="_xlnm.Print_Area" localSheetId="11">'作業記録（作業者J）'!$C$6:$AD$63</definedName>
    <definedName name="_xlnm.Print_Area" localSheetId="1">人件費集計表!$C$7:$T$39</definedName>
    <definedName name="_xlnm.Print_Area" localSheetId="15">複数事業所の行程!$C$6:$O$37</definedName>
    <definedName name="_xlnm.Print_Area" localSheetId="12">旅費明細一覧!$C$6:$R$40</definedName>
    <definedName name="_xlnm.Print_Area" localSheetId="14">領収書台紙!$C$6:$AC$56</definedName>
    <definedName name="_xlnm.Print_Titles" localSheetId="2">'作業記録（作業者A）'!$13:$14</definedName>
    <definedName name="_xlnm.Print_Titles" localSheetId="3">'作業記録（作業者B）'!$13:$14</definedName>
    <definedName name="_xlnm.Print_Titles" localSheetId="4">'作業記録（作業者C）'!$13:$14</definedName>
    <definedName name="_xlnm.Print_Titles" localSheetId="5">'作業記録（作業者D）'!$13:$14</definedName>
    <definedName name="_xlnm.Print_Titles" localSheetId="6">'作業記録（作業者E）'!$13:$14</definedName>
    <definedName name="_xlnm.Print_Titles" localSheetId="7">'作業記録（作業者F）'!$13:$14</definedName>
    <definedName name="_xlnm.Print_Titles" localSheetId="8">'作業記録（作業者G）'!$13:$14</definedName>
    <definedName name="_xlnm.Print_Titles" localSheetId="9">'作業記録（作業者H）'!$13:$14</definedName>
    <definedName name="_xlnm.Print_Titles" localSheetId="10">'作業記録（作業者I）'!$13:$14</definedName>
    <definedName name="_xlnm.Print_Titles" localSheetId="11">'作業記録（作業者J）'!$13:$14</definedName>
    <definedName name="_xlnm.Print_Titles" localSheetId="12">旅費明細一覧!$12:$14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1" i="12" l="1"/>
  <c r="O12" i="12"/>
  <c r="O11" i="12"/>
  <c r="V8" i="105"/>
  <c r="E8" i="105"/>
  <c r="AO15" i="12"/>
  <c r="AO24" i="12" s="1"/>
  <c r="AN15" i="12"/>
  <c r="AN24" i="12" s="1"/>
  <c r="AM15" i="12"/>
  <c r="AM24" i="12" s="1"/>
  <c r="AL15" i="12"/>
  <c r="AL24" i="12" s="1"/>
  <c r="AK15" i="12"/>
  <c r="AK24" i="12" s="1"/>
  <c r="AJ15" i="12"/>
  <c r="AJ24" i="12" s="1"/>
  <c r="AI15" i="12"/>
  <c r="AI24" i="12" s="1"/>
  <c r="R36" i="104" l="1"/>
  <c r="AL35" i="104"/>
  <c r="R35" i="104"/>
  <c r="AL34" i="104"/>
  <c r="R34" i="104"/>
  <c r="AL33" i="104"/>
  <c r="R33" i="104"/>
  <c r="AL32" i="104"/>
  <c r="R32" i="104"/>
  <c r="AL31" i="104"/>
  <c r="R31" i="104"/>
  <c r="AL30" i="104"/>
  <c r="R30" i="104"/>
  <c r="AL29" i="104"/>
  <c r="R29" i="104"/>
  <c r="AL28" i="104"/>
  <c r="R28" i="104"/>
  <c r="AL27" i="104"/>
  <c r="R27" i="104"/>
  <c r="AL26" i="104"/>
  <c r="R26" i="104"/>
  <c r="AL25" i="104"/>
  <c r="R25" i="104"/>
  <c r="AL24" i="104"/>
  <c r="R24" i="104"/>
  <c r="AL23" i="104"/>
  <c r="R23" i="104"/>
  <c r="AL22" i="104"/>
  <c r="R22" i="104"/>
  <c r="AL21" i="104"/>
  <c r="R21" i="104"/>
  <c r="AL20" i="104"/>
  <c r="R20" i="104"/>
  <c r="AL19" i="104"/>
  <c r="R19" i="104"/>
  <c r="AL18" i="104"/>
  <c r="R18" i="104"/>
  <c r="AL17" i="104"/>
  <c r="R17" i="104"/>
  <c r="AL16" i="104"/>
  <c r="R16" i="104"/>
  <c r="AL15" i="104"/>
  <c r="R15" i="104"/>
  <c r="AF10" i="104"/>
  <c r="Z10" i="104"/>
  <c r="L10" i="104"/>
  <c r="F10" i="104"/>
  <c r="Z9" i="104"/>
  <c r="F9" i="104"/>
  <c r="Z8" i="104"/>
  <c r="F8" i="104"/>
  <c r="AL37" i="104" l="1"/>
  <c r="R37" i="104"/>
  <c r="AC63" i="103"/>
  <c r="AC62" i="103"/>
  <c r="AC61" i="103"/>
  <c r="AC60" i="103"/>
  <c r="AC59" i="103"/>
  <c r="AC58" i="103"/>
  <c r="AC57" i="103"/>
  <c r="AC56" i="103"/>
  <c r="AC55" i="103"/>
  <c r="AC54" i="103"/>
  <c r="AC53" i="103"/>
  <c r="AC52" i="103"/>
  <c r="AC51" i="103"/>
  <c r="AC50" i="103"/>
  <c r="AC49" i="103"/>
  <c r="AC48" i="103"/>
  <c r="AC47" i="103"/>
  <c r="AC46" i="103"/>
  <c r="AC45" i="103"/>
  <c r="AC44" i="103"/>
  <c r="AC43" i="103"/>
  <c r="AC42" i="103"/>
  <c r="AC41" i="103"/>
  <c r="AC40" i="103"/>
  <c r="AC39" i="103"/>
  <c r="AC38" i="103"/>
  <c r="AC37" i="103"/>
  <c r="AC36" i="103"/>
  <c r="AC35" i="103"/>
  <c r="AC34" i="103"/>
  <c r="AC33" i="103"/>
  <c r="AC32" i="103"/>
  <c r="AC31" i="103"/>
  <c r="AC30" i="103"/>
  <c r="AC29" i="103"/>
  <c r="AC28" i="103"/>
  <c r="AC27" i="103"/>
  <c r="AC26" i="103"/>
  <c r="AC25" i="103"/>
  <c r="AC24" i="103"/>
  <c r="AC23" i="103"/>
  <c r="AC22" i="103"/>
  <c r="AC21" i="103"/>
  <c r="AC20" i="103"/>
  <c r="AC19" i="103"/>
  <c r="AC18" i="103"/>
  <c r="AC17" i="103"/>
  <c r="AC63" i="95"/>
  <c r="AC62" i="95"/>
  <c r="AC61" i="95"/>
  <c r="AC60" i="95"/>
  <c r="AC59" i="95"/>
  <c r="AC58" i="95"/>
  <c r="AC57" i="95"/>
  <c r="AC56" i="95"/>
  <c r="AC55" i="95"/>
  <c r="AC54" i="95"/>
  <c r="AC53" i="95"/>
  <c r="AC52" i="95"/>
  <c r="AC51" i="95"/>
  <c r="AC50" i="95"/>
  <c r="AC49" i="95"/>
  <c r="AC48" i="95"/>
  <c r="AC47" i="95"/>
  <c r="AC46" i="95"/>
  <c r="AC45" i="95"/>
  <c r="AC44" i="95"/>
  <c r="AC43" i="95"/>
  <c r="AC42" i="95"/>
  <c r="AC41" i="95"/>
  <c r="AC40" i="95"/>
  <c r="AC39" i="95"/>
  <c r="AC38" i="95"/>
  <c r="AC37" i="95"/>
  <c r="AC36" i="95"/>
  <c r="AC35" i="95"/>
  <c r="AC34" i="95"/>
  <c r="AC33" i="95"/>
  <c r="AC32" i="95"/>
  <c r="AC31" i="95"/>
  <c r="AC30" i="95"/>
  <c r="AC29" i="95"/>
  <c r="AC28" i="95"/>
  <c r="AC27" i="95"/>
  <c r="AC26" i="95"/>
  <c r="AC25" i="95"/>
  <c r="AC24" i="95"/>
  <c r="AC23" i="95"/>
  <c r="AC22" i="95"/>
  <c r="AC21" i="95"/>
  <c r="AC20" i="95"/>
  <c r="AC19" i="95"/>
  <c r="AC18" i="95"/>
  <c r="AC17" i="95"/>
  <c r="AC63" i="96"/>
  <c r="AC62" i="96"/>
  <c r="AC61" i="96"/>
  <c r="AC60" i="96"/>
  <c r="AC59" i="96"/>
  <c r="AC58" i="96"/>
  <c r="AC57" i="96"/>
  <c r="AC56" i="96"/>
  <c r="AC55" i="96"/>
  <c r="AC54" i="96"/>
  <c r="AC53" i="96"/>
  <c r="AC52" i="96"/>
  <c r="AC51" i="96"/>
  <c r="AC50" i="96"/>
  <c r="AC49" i="96"/>
  <c r="AC48" i="96"/>
  <c r="AC47" i="96"/>
  <c r="AC46" i="96"/>
  <c r="AC45" i="96"/>
  <c r="AC44" i="96"/>
  <c r="AC43" i="96"/>
  <c r="AC42" i="96"/>
  <c r="AC41" i="96"/>
  <c r="AC40" i="96"/>
  <c r="AC39" i="96"/>
  <c r="AC38" i="96"/>
  <c r="AC37" i="96"/>
  <c r="AC36" i="96"/>
  <c r="AC35" i="96"/>
  <c r="AC34" i="96"/>
  <c r="AC33" i="96"/>
  <c r="AC32" i="96"/>
  <c r="AC31" i="96"/>
  <c r="AC30" i="96"/>
  <c r="AC29" i="96"/>
  <c r="AC28" i="96"/>
  <c r="AC27" i="96"/>
  <c r="AC26" i="96"/>
  <c r="AC25" i="96"/>
  <c r="AC24" i="96"/>
  <c r="AC23" i="96"/>
  <c r="AC22" i="96"/>
  <c r="AC21" i="96"/>
  <c r="AC20" i="96"/>
  <c r="AC19" i="96"/>
  <c r="AC18" i="96"/>
  <c r="AC17" i="96"/>
  <c r="AC63" i="97"/>
  <c r="AC62" i="97"/>
  <c r="AC61" i="97"/>
  <c r="AC60" i="97"/>
  <c r="AC59" i="97"/>
  <c r="AC58" i="97"/>
  <c r="AC57" i="97"/>
  <c r="AC56" i="97"/>
  <c r="AC55" i="97"/>
  <c r="AC54" i="97"/>
  <c r="AC53" i="97"/>
  <c r="AC52" i="97"/>
  <c r="AC51" i="97"/>
  <c r="AC50" i="97"/>
  <c r="AC49" i="97"/>
  <c r="AC48" i="97"/>
  <c r="AC47" i="97"/>
  <c r="AC46" i="97"/>
  <c r="AC45" i="97"/>
  <c r="AC44" i="97"/>
  <c r="AC43" i="97"/>
  <c r="AC42" i="97"/>
  <c r="AC41" i="97"/>
  <c r="AC40" i="97"/>
  <c r="AC39" i="97"/>
  <c r="AC38" i="97"/>
  <c r="AC37" i="97"/>
  <c r="AC36" i="97"/>
  <c r="AC35" i="97"/>
  <c r="AC34" i="97"/>
  <c r="AC33" i="97"/>
  <c r="AC32" i="97"/>
  <c r="AC31" i="97"/>
  <c r="AC30" i="97"/>
  <c r="AC29" i="97"/>
  <c r="AC28" i="97"/>
  <c r="AC27" i="97"/>
  <c r="AC26" i="97"/>
  <c r="AC25" i="97"/>
  <c r="AC24" i="97"/>
  <c r="AC23" i="97"/>
  <c r="AC22" i="97"/>
  <c r="AC21" i="97"/>
  <c r="AC20" i="97"/>
  <c r="AC19" i="97"/>
  <c r="AC18" i="97"/>
  <c r="AC17" i="97"/>
  <c r="AC63" i="98"/>
  <c r="AC62" i="98"/>
  <c r="AC61" i="98"/>
  <c r="AC60" i="98"/>
  <c r="AC59" i="98"/>
  <c r="AC58" i="98"/>
  <c r="AC57" i="98"/>
  <c r="AC56" i="98"/>
  <c r="AC55" i="98"/>
  <c r="AC54" i="98"/>
  <c r="AC53" i="98"/>
  <c r="AC52" i="98"/>
  <c r="AC51" i="98"/>
  <c r="AC50" i="98"/>
  <c r="AC49" i="98"/>
  <c r="AC48" i="98"/>
  <c r="AC47" i="98"/>
  <c r="AC46" i="98"/>
  <c r="AC45" i="98"/>
  <c r="AC44" i="98"/>
  <c r="AC43" i="98"/>
  <c r="AC42" i="98"/>
  <c r="AC41" i="98"/>
  <c r="AC40" i="98"/>
  <c r="AC39" i="98"/>
  <c r="AC38" i="98"/>
  <c r="AC37" i="98"/>
  <c r="AC36" i="98"/>
  <c r="AC35" i="98"/>
  <c r="AC34" i="98"/>
  <c r="AC33" i="98"/>
  <c r="AC32" i="98"/>
  <c r="AC31" i="98"/>
  <c r="AC30" i="98"/>
  <c r="AC29" i="98"/>
  <c r="AC28" i="98"/>
  <c r="AC27" i="98"/>
  <c r="AC26" i="98"/>
  <c r="AC25" i="98"/>
  <c r="AC24" i="98"/>
  <c r="AC23" i="98"/>
  <c r="AC22" i="98"/>
  <c r="AC21" i="98"/>
  <c r="AC20" i="98"/>
  <c r="AC19" i="98"/>
  <c r="AC18" i="98"/>
  <c r="AC17" i="98"/>
  <c r="AC63" i="99"/>
  <c r="AC62" i="99"/>
  <c r="AC61" i="99"/>
  <c r="AC60" i="99"/>
  <c r="AC59" i="99"/>
  <c r="AC58" i="99"/>
  <c r="AC57" i="99"/>
  <c r="AC56" i="99"/>
  <c r="AC55" i="99"/>
  <c r="AC54" i="99"/>
  <c r="AC53" i="99"/>
  <c r="AC52" i="99"/>
  <c r="AC51" i="99"/>
  <c r="AC50" i="99"/>
  <c r="AC49" i="99"/>
  <c r="AC48" i="99"/>
  <c r="AC47" i="99"/>
  <c r="AC46" i="99"/>
  <c r="AC45" i="99"/>
  <c r="AC44" i="99"/>
  <c r="AC43" i="99"/>
  <c r="AC42" i="99"/>
  <c r="AC41" i="99"/>
  <c r="AC40" i="99"/>
  <c r="AC39" i="99"/>
  <c r="AC38" i="99"/>
  <c r="AC37" i="99"/>
  <c r="AC36" i="99"/>
  <c r="AC35" i="99"/>
  <c r="AC34" i="99"/>
  <c r="AC33" i="99"/>
  <c r="AC32" i="99"/>
  <c r="AC31" i="99"/>
  <c r="AC30" i="99"/>
  <c r="AC29" i="99"/>
  <c r="AC28" i="99"/>
  <c r="AC27" i="99"/>
  <c r="AC26" i="99"/>
  <c r="AC25" i="99"/>
  <c r="AC24" i="99"/>
  <c r="AC23" i="99"/>
  <c r="AC22" i="99"/>
  <c r="AC21" i="99"/>
  <c r="AC20" i="99"/>
  <c r="AC19" i="99"/>
  <c r="AC18" i="99"/>
  <c r="AC17" i="99"/>
  <c r="AC63" i="100"/>
  <c r="AC62" i="100"/>
  <c r="AC61" i="100"/>
  <c r="AC60" i="100"/>
  <c r="AC59" i="100"/>
  <c r="AC58" i="100"/>
  <c r="AC57" i="100"/>
  <c r="AC56" i="100"/>
  <c r="AC55" i="100"/>
  <c r="AC54" i="100"/>
  <c r="AC53" i="100"/>
  <c r="AC52" i="100"/>
  <c r="AC51" i="100"/>
  <c r="AC50" i="100"/>
  <c r="AC49" i="100"/>
  <c r="AC48" i="100"/>
  <c r="AC47" i="100"/>
  <c r="AC46" i="100"/>
  <c r="AC45" i="100"/>
  <c r="AC44" i="100"/>
  <c r="AC43" i="100"/>
  <c r="AC42" i="100"/>
  <c r="AC41" i="100"/>
  <c r="AC40" i="100"/>
  <c r="AC39" i="100"/>
  <c r="AC38" i="100"/>
  <c r="AC37" i="100"/>
  <c r="AC36" i="100"/>
  <c r="AC35" i="100"/>
  <c r="AC34" i="100"/>
  <c r="AC33" i="100"/>
  <c r="AC32" i="100"/>
  <c r="AC31" i="100"/>
  <c r="AC30" i="100"/>
  <c r="AC29" i="100"/>
  <c r="AC28" i="100"/>
  <c r="AC27" i="100"/>
  <c r="AC26" i="100"/>
  <c r="AC25" i="100"/>
  <c r="AC24" i="100"/>
  <c r="AC23" i="100"/>
  <c r="AC22" i="100"/>
  <c r="AC21" i="100"/>
  <c r="AC20" i="100"/>
  <c r="AC19" i="100"/>
  <c r="AC18" i="100"/>
  <c r="AC17" i="100"/>
  <c r="AC63" i="101"/>
  <c r="AC62" i="101"/>
  <c r="AC61" i="101"/>
  <c r="AC60" i="101"/>
  <c r="AC59" i="101"/>
  <c r="AC58" i="101"/>
  <c r="AC57" i="101"/>
  <c r="AC56" i="101"/>
  <c r="AC55" i="101"/>
  <c r="AC54" i="101"/>
  <c r="AC53" i="101"/>
  <c r="AC52" i="101"/>
  <c r="AC51" i="101"/>
  <c r="AC50" i="101"/>
  <c r="AC49" i="101"/>
  <c r="AC48" i="101"/>
  <c r="AC47" i="101"/>
  <c r="AC46" i="101"/>
  <c r="AC45" i="101"/>
  <c r="AC44" i="101"/>
  <c r="AC43" i="101"/>
  <c r="AC42" i="101"/>
  <c r="AC41" i="101"/>
  <c r="AC40" i="101"/>
  <c r="AC39" i="101"/>
  <c r="AC38" i="101"/>
  <c r="AC37" i="101"/>
  <c r="AC36" i="101"/>
  <c r="AC35" i="101"/>
  <c r="AC34" i="101"/>
  <c r="AC33" i="101"/>
  <c r="AC32" i="101"/>
  <c r="AC31" i="101"/>
  <c r="AC30" i="101"/>
  <c r="AC29" i="101"/>
  <c r="AC28" i="101"/>
  <c r="AC27" i="101"/>
  <c r="AC26" i="101"/>
  <c r="AC25" i="101"/>
  <c r="AC24" i="101"/>
  <c r="AC23" i="101"/>
  <c r="AC22" i="101"/>
  <c r="AC21" i="101"/>
  <c r="AC20" i="101"/>
  <c r="AC19" i="101"/>
  <c r="AC18" i="101"/>
  <c r="AC17" i="101"/>
  <c r="AC63" i="102"/>
  <c r="AC62" i="102"/>
  <c r="AC61" i="102"/>
  <c r="AC60" i="102"/>
  <c r="AC59" i="102"/>
  <c r="AC58" i="102"/>
  <c r="AC57" i="102"/>
  <c r="AC56" i="102"/>
  <c r="AC55" i="102"/>
  <c r="AC54" i="102"/>
  <c r="AC53" i="102"/>
  <c r="AC52" i="102"/>
  <c r="AC51" i="102"/>
  <c r="AC50" i="102"/>
  <c r="AC49" i="102"/>
  <c r="AC48" i="102"/>
  <c r="AC47" i="102"/>
  <c r="AC46" i="102"/>
  <c r="AC45" i="102"/>
  <c r="AC44" i="102"/>
  <c r="AC43" i="102"/>
  <c r="AC42" i="102"/>
  <c r="AC41" i="102"/>
  <c r="AC40" i="102"/>
  <c r="AC39" i="102"/>
  <c r="AC38" i="102"/>
  <c r="AC37" i="102"/>
  <c r="AC36" i="102"/>
  <c r="AC35" i="102"/>
  <c r="AC34" i="102"/>
  <c r="AC33" i="102"/>
  <c r="AC32" i="102"/>
  <c r="AC31" i="102"/>
  <c r="AC30" i="102"/>
  <c r="AC29" i="102"/>
  <c r="AC28" i="102"/>
  <c r="AC27" i="102"/>
  <c r="AC26" i="102"/>
  <c r="AC25" i="102"/>
  <c r="AC24" i="102"/>
  <c r="AC23" i="102"/>
  <c r="AC22" i="102"/>
  <c r="AC21" i="102"/>
  <c r="AC20" i="102"/>
  <c r="AC19" i="102"/>
  <c r="AC18" i="102"/>
  <c r="AC17" i="102"/>
  <c r="O63" i="103"/>
  <c r="O62" i="103"/>
  <c r="O61" i="103"/>
  <c r="O60" i="103"/>
  <c r="O59" i="103"/>
  <c r="O58" i="103"/>
  <c r="O57" i="103"/>
  <c r="O56" i="103"/>
  <c r="O55" i="103"/>
  <c r="O54" i="103"/>
  <c r="O53" i="103"/>
  <c r="O52" i="103"/>
  <c r="O51" i="103"/>
  <c r="O50" i="103"/>
  <c r="O49" i="103"/>
  <c r="O48" i="103"/>
  <c r="O47" i="103"/>
  <c r="O46" i="103"/>
  <c r="O45" i="103"/>
  <c r="O44" i="103"/>
  <c r="O43" i="103"/>
  <c r="O42" i="103"/>
  <c r="O41" i="103"/>
  <c r="O40" i="103"/>
  <c r="O39" i="103"/>
  <c r="O38" i="103"/>
  <c r="O37" i="103"/>
  <c r="O36" i="103"/>
  <c r="O35" i="103"/>
  <c r="O34" i="103"/>
  <c r="O33" i="103"/>
  <c r="O32" i="103"/>
  <c r="O31" i="103"/>
  <c r="O30" i="103"/>
  <c r="O29" i="103"/>
  <c r="O28" i="103"/>
  <c r="O27" i="103"/>
  <c r="O26" i="103"/>
  <c r="O25" i="103"/>
  <c r="O24" i="103"/>
  <c r="O23" i="103"/>
  <c r="O22" i="103"/>
  <c r="O21" i="103"/>
  <c r="O20" i="103"/>
  <c r="O19" i="103"/>
  <c r="O18" i="103"/>
  <c r="O17" i="103"/>
  <c r="O63" i="95"/>
  <c r="O62" i="95"/>
  <c r="O61" i="95"/>
  <c r="O60" i="95"/>
  <c r="O59" i="95"/>
  <c r="O58" i="95"/>
  <c r="O57" i="95"/>
  <c r="O56" i="95"/>
  <c r="O55" i="95"/>
  <c r="O54" i="95"/>
  <c r="O53" i="95"/>
  <c r="O52" i="95"/>
  <c r="O51" i="95"/>
  <c r="O50" i="95"/>
  <c r="O49" i="95"/>
  <c r="O48" i="95"/>
  <c r="O47" i="95"/>
  <c r="O46" i="95"/>
  <c r="O45" i="95"/>
  <c r="O44" i="95"/>
  <c r="O43" i="95"/>
  <c r="O42" i="95"/>
  <c r="O41" i="95"/>
  <c r="O40" i="95"/>
  <c r="O39" i="95"/>
  <c r="O38" i="95"/>
  <c r="O37" i="95"/>
  <c r="O36" i="95"/>
  <c r="O35" i="95"/>
  <c r="O34" i="95"/>
  <c r="O33" i="95"/>
  <c r="O32" i="95"/>
  <c r="O31" i="95"/>
  <c r="O30" i="95"/>
  <c r="O29" i="95"/>
  <c r="O28" i="95"/>
  <c r="O27" i="95"/>
  <c r="O26" i="95"/>
  <c r="O25" i="95"/>
  <c r="O24" i="95"/>
  <c r="O23" i="95"/>
  <c r="O22" i="95"/>
  <c r="O21" i="95"/>
  <c r="O20" i="95"/>
  <c r="O19" i="95"/>
  <c r="O18" i="95"/>
  <c r="O17" i="95"/>
  <c r="O63" i="96"/>
  <c r="O62" i="96"/>
  <c r="O61" i="96"/>
  <c r="O60" i="96"/>
  <c r="O59" i="96"/>
  <c r="O58" i="96"/>
  <c r="O57" i="96"/>
  <c r="O56" i="96"/>
  <c r="O55" i="96"/>
  <c r="O54" i="96"/>
  <c r="O53" i="96"/>
  <c r="O52" i="96"/>
  <c r="O51" i="96"/>
  <c r="O50" i="96"/>
  <c r="O49" i="96"/>
  <c r="O48" i="96"/>
  <c r="O47" i="96"/>
  <c r="O46" i="96"/>
  <c r="O45" i="96"/>
  <c r="O44" i="96"/>
  <c r="O43" i="96"/>
  <c r="O42" i="96"/>
  <c r="O41" i="96"/>
  <c r="O40" i="96"/>
  <c r="O39" i="96"/>
  <c r="O38" i="96"/>
  <c r="O37" i="96"/>
  <c r="O36" i="96"/>
  <c r="O35" i="96"/>
  <c r="O34" i="96"/>
  <c r="O33" i="96"/>
  <c r="O32" i="96"/>
  <c r="O31" i="96"/>
  <c r="O30" i="96"/>
  <c r="O29" i="96"/>
  <c r="O28" i="96"/>
  <c r="O27" i="96"/>
  <c r="O26" i="96"/>
  <c r="O25" i="96"/>
  <c r="O24" i="96"/>
  <c r="O23" i="96"/>
  <c r="O22" i="96"/>
  <c r="O21" i="96"/>
  <c r="O20" i="96"/>
  <c r="O19" i="96"/>
  <c r="O18" i="96"/>
  <c r="O17" i="96"/>
  <c r="O63" i="97"/>
  <c r="O62" i="97"/>
  <c r="O61" i="97"/>
  <c r="O60" i="97"/>
  <c r="O59" i="97"/>
  <c r="O58" i="97"/>
  <c r="O57" i="97"/>
  <c r="O56" i="97"/>
  <c r="O55" i="97"/>
  <c r="O54" i="97"/>
  <c r="O53" i="97"/>
  <c r="O52" i="97"/>
  <c r="O51" i="97"/>
  <c r="O50" i="97"/>
  <c r="O49" i="97"/>
  <c r="O48" i="97"/>
  <c r="O47" i="97"/>
  <c r="O46" i="97"/>
  <c r="O45" i="97"/>
  <c r="O44" i="97"/>
  <c r="O43" i="97"/>
  <c r="O42" i="97"/>
  <c r="O41" i="97"/>
  <c r="O40" i="97"/>
  <c r="O39" i="97"/>
  <c r="O38" i="97"/>
  <c r="O37" i="97"/>
  <c r="O36" i="97"/>
  <c r="O35" i="97"/>
  <c r="O34" i="97"/>
  <c r="O33" i="97"/>
  <c r="O32" i="97"/>
  <c r="O31" i="97"/>
  <c r="O30" i="97"/>
  <c r="O29" i="97"/>
  <c r="O28" i="97"/>
  <c r="O27" i="97"/>
  <c r="O26" i="97"/>
  <c r="O25" i="97"/>
  <c r="O24" i="97"/>
  <c r="O23" i="97"/>
  <c r="O22" i="97"/>
  <c r="O21" i="97"/>
  <c r="O20" i="97"/>
  <c r="O19" i="97"/>
  <c r="O18" i="97"/>
  <c r="O17" i="97"/>
  <c r="O63" i="98"/>
  <c r="O62" i="98"/>
  <c r="O61" i="98"/>
  <c r="O60" i="98"/>
  <c r="O59" i="98"/>
  <c r="O58" i="98"/>
  <c r="O57" i="98"/>
  <c r="O56" i="98"/>
  <c r="O55" i="98"/>
  <c r="O54" i="98"/>
  <c r="O53" i="98"/>
  <c r="O52" i="98"/>
  <c r="O51" i="98"/>
  <c r="O50" i="98"/>
  <c r="O49" i="98"/>
  <c r="O48" i="98"/>
  <c r="O47" i="98"/>
  <c r="O46" i="98"/>
  <c r="O45" i="98"/>
  <c r="O44" i="98"/>
  <c r="O43" i="98"/>
  <c r="O42" i="98"/>
  <c r="O41" i="98"/>
  <c r="O40" i="98"/>
  <c r="O39" i="98"/>
  <c r="O38" i="98"/>
  <c r="O37" i="98"/>
  <c r="O36" i="98"/>
  <c r="O35" i="98"/>
  <c r="O34" i="98"/>
  <c r="O33" i="98"/>
  <c r="O32" i="98"/>
  <c r="O31" i="98"/>
  <c r="O30" i="98"/>
  <c r="O29" i="98"/>
  <c r="O28" i="98"/>
  <c r="O27" i="98"/>
  <c r="O26" i="98"/>
  <c r="O25" i="98"/>
  <c r="O24" i="98"/>
  <c r="O23" i="98"/>
  <c r="O22" i="98"/>
  <c r="O21" i="98"/>
  <c r="O20" i="98"/>
  <c r="O19" i="98"/>
  <c r="O18" i="98"/>
  <c r="O17" i="98"/>
  <c r="O63" i="99"/>
  <c r="O62" i="99"/>
  <c r="O61" i="99"/>
  <c r="O60" i="99"/>
  <c r="O59" i="99"/>
  <c r="O58" i="99"/>
  <c r="O57" i="99"/>
  <c r="O56" i="99"/>
  <c r="O55" i="99"/>
  <c r="O54" i="99"/>
  <c r="O53" i="99"/>
  <c r="O52" i="99"/>
  <c r="O51" i="99"/>
  <c r="O50" i="99"/>
  <c r="O49" i="99"/>
  <c r="O48" i="99"/>
  <c r="O47" i="99"/>
  <c r="O46" i="99"/>
  <c r="O45" i="99"/>
  <c r="O44" i="99"/>
  <c r="O43" i="99"/>
  <c r="O42" i="99"/>
  <c r="O41" i="99"/>
  <c r="O40" i="99"/>
  <c r="O39" i="99"/>
  <c r="O38" i="99"/>
  <c r="O37" i="99"/>
  <c r="O36" i="99"/>
  <c r="O35" i="99"/>
  <c r="O34" i="99"/>
  <c r="O33" i="99"/>
  <c r="O32" i="99"/>
  <c r="O31" i="99"/>
  <c r="O30" i="99"/>
  <c r="O29" i="99"/>
  <c r="O28" i="99"/>
  <c r="O27" i="99"/>
  <c r="O26" i="99"/>
  <c r="O25" i="99"/>
  <c r="O24" i="99"/>
  <c r="O23" i="99"/>
  <c r="O22" i="99"/>
  <c r="O21" i="99"/>
  <c r="O20" i="99"/>
  <c r="O19" i="99"/>
  <c r="O18" i="99"/>
  <c r="O17" i="99"/>
  <c r="O63" i="100"/>
  <c r="O62" i="100"/>
  <c r="O61" i="100"/>
  <c r="O60" i="100"/>
  <c r="O59" i="100"/>
  <c r="O58" i="100"/>
  <c r="O57" i="100"/>
  <c r="O56" i="100"/>
  <c r="O55" i="100"/>
  <c r="O54" i="100"/>
  <c r="O53" i="100"/>
  <c r="O52" i="100"/>
  <c r="O51" i="100"/>
  <c r="O50" i="100"/>
  <c r="O49" i="100"/>
  <c r="O48" i="100"/>
  <c r="O47" i="100"/>
  <c r="O46" i="100"/>
  <c r="O45" i="100"/>
  <c r="O44" i="100"/>
  <c r="O43" i="100"/>
  <c r="O42" i="100"/>
  <c r="O41" i="100"/>
  <c r="O40" i="100"/>
  <c r="O39" i="100"/>
  <c r="O38" i="100"/>
  <c r="O37" i="100"/>
  <c r="O36" i="100"/>
  <c r="O35" i="100"/>
  <c r="O34" i="100"/>
  <c r="O33" i="100"/>
  <c r="O32" i="100"/>
  <c r="O31" i="100"/>
  <c r="O30" i="100"/>
  <c r="O29" i="100"/>
  <c r="O28" i="100"/>
  <c r="O27" i="100"/>
  <c r="O26" i="100"/>
  <c r="O25" i="100"/>
  <c r="O24" i="100"/>
  <c r="O23" i="100"/>
  <c r="O22" i="100"/>
  <c r="O21" i="100"/>
  <c r="O20" i="100"/>
  <c r="O19" i="100"/>
  <c r="O18" i="100"/>
  <c r="O17" i="100"/>
  <c r="O63" i="101"/>
  <c r="O62" i="101"/>
  <c r="O61" i="101"/>
  <c r="O60" i="101"/>
  <c r="O59" i="101"/>
  <c r="O58" i="101"/>
  <c r="O57" i="101"/>
  <c r="O56" i="101"/>
  <c r="O55" i="101"/>
  <c r="O54" i="101"/>
  <c r="O53" i="101"/>
  <c r="O52" i="101"/>
  <c r="O51" i="101"/>
  <c r="O50" i="101"/>
  <c r="O49" i="101"/>
  <c r="O48" i="101"/>
  <c r="O47" i="101"/>
  <c r="O46" i="101"/>
  <c r="O45" i="101"/>
  <c r="O44" i="101"/>
  <c r="O43" i="101"/>
  <c r="O42" i="101"/>
  <c r="O41" i="101"/>
  <c r="O40" i="101"/>
  <c r="O39" i="101"/>
  <c r="O38" i="101"/>
  <c r="O37" i="101"/>
  <c r="O36" i="101"/>
  <c r="O35" i="101"/>
  <c r="O34" i="101"/>
  <c r="O33" i="101"/>
  <c r="O32" i="101"/>
  <c r="O31" i="101"/>
  <c r="O30" i="101"/>
  <c r="O29" i="101"/>
  <c r="O28" i="101"/>
  <c r="O27" i="101"/>
  <c r="O26" i="101"/>
  <c r="O25" i="101"/>
  <c r="O24" i="101"/>
  <c r="O23" i="101"/>
  <c r="O22" i="101"/>
  <c r="O21" i="101"/>
  <c r="O20" i="101"/>
  <c r="O19" i="101"/>
  <c r="O18" i="101"/>
  <c r="O17" i="101"/>
  <c r="O63" i="102"/>
  <c r="O62" i="102"/>
  <c r="O61" i="102"/>
  <c r="O60" i="102"/>
  <c r="O59" i="102"/>
  <c r="O58" i="102"/>
  <c r="O57" i="102"/>
  <c r="O56" i="102"/>
  <c r="O55" i="102"/>
  <c r="O54" i="102"/>
  <c r="O53" i="102"/>
  <c r="O52" i="102"/>
  <c r="O51" i="102"/>
  <c r="O50" i="102"/>
  <c r="O49" i="102"/>
  <c r="O48" i="102"/>
  <c r="O47" i="102"/>
  <c r="O46" i="102"/>
  <c r="O45" i="102"/>
  <c r="O44" i="102"/>
  <c r="O43" i="102"/>
  <c r="O42" i="102"/>
  <c r="O41" i="102"/>
  <c r="O40" i="102"/>
  <c r="O39" i="102"/>
  <c r="O38" i="102"/>
  <c r="O37" i="102"/>
  <c r="O36" i="102"/>
  <c r="O35" i="102"/>
  <c r="O34" i="102"/>
  <c r="O33" i="102"/>
  <c r="O32" i="102"/>
  <c r="O31" i="102"/>
  <c r="O30" i="102"/>
  <c r="O29" i="102"/>
  <c r="O28" i="102"/>
  <c r="O27" i="102"/>
  <c r="O26" i="102"/>
  <c r="O25" i="102"/>
  <c r="O24" i="102"/>
  <c r="O23" i="102"/>
  <c r="O22" i="102"/>
  <c r="O21" i="102"/>
  <c r="O20" i="102"/>
  <c r="O19" i="102"/>
  <c r="O18" i="102"/>
  <c r="O17" i="102"/>
  <c r="O17" i="1" l="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17" i="1"/>
  <c r="AC18" i="1"/>
  <c r="AC19" i="1"/>
  <c r="AC20" i="1"/>
  <c r="AC21" i="1"/>
  <c r="AC22" i="1"/>
  <c r="AC23" i="1"/>
  <c r="AC24" i="1"/>
  <c r="AC25" i="1"/>
  <c r="AC26" i="1"/>
  <c r="AC27" i="1"/>
  <c r="AC28" i="1"/>
  <c r="AC29" i="1"/>
  <c r="AC30" i="1"/>
  <c r="AC31" i="1"/>
  <c r="AC32" i="1"/>
  <c r="O15" i="1" l="1"/>
  <c r="AO9" i="103"/>
  <c r="I9" i="103"/>
  <c r="AO9" i="95"/>
  <c r="I9" i="95"/>
  <c r="AO9" i="96"/>
  <c r="I9" i="96"/>
  <c r="AO9" i="97"/>
  <c r="I9" i="97"/>
  <c r="AO9" i="98"/>
  <c r="I9" i="98"/>
  <c r="AO9" i="99"/>
  <c r="I9" i="99"/>
  <c r="AO9" i="100"/>
  <c r="I9" i="100"/>
  <c r="AO9" i="101"/>
  <c r="I9" i="101"/>
  <c r="AO9" i="102"/>
  <c r="I9" i="102"/>
  <c r="AH20" i="12" l="1"/>
  <c r="AH19" i="12"/>
  <c r="AH18" i="12"/>
  <c r="AH17" i="12"/>
  <c r="AH16" i="12"/>
  <c r="AG20" i="12"/>
  <c r="AG19" i="12"/>
  <c r="AG18" i="12"/>
  <c r="AG17" i="12"/>
  <c r="AG16" i="12"/>
  <c r="BI63" i="103"/>
  <c r="AU63" i="103"/>
  <c r="AW63" i="103" s="1"/>
  <c r="Q63" i="103"/>
  <c r="BI62" i="103"/>
  <c r="AU62" i="103"/>
  <c r="AW62" i="103" s="1"/>
  <c r="Q62" i="103"/>
  <c r="BI61" i="103"/>
  <c r="AU61" i="103"/>
  <c r="AW61" i="103" s="1"/>
  <c r="Q61" i="103"/>
  <c r="BI60" i="103"/>
  <c r="AU60" i="103"/>
  <c r="AW60" i="103" s="1"/>
  <c r="Q60" i="103"/>
  <c r="BI59" i="103"/>
  <c r="AU59" i="103"/>
  <c r="AW59" i="103" s="1"/>
  <c r="Q59" i="103"/>
  <c r="BI58" i="103"/>
  <c r="AU58" i="103"/>
  <c r="AW58" i="103" s="1"/>
  <c r="Q58" i="103"/>
  <c r="BI57" i="103"/>
  <c r="AU57" i="103"/>
  <c r="AW57" i="103" s="1"/>
  <c r="Q57" i="103"/>
  <c r="BI56" i="103"/>
  <c r="AU56" i="103"/>
  <c r="AW56" i="103" s="1"/>
  <c r="Q56" i="103"/>
  <c r="BI55" i="103"/>
  <c r="AU55" i="103"/>
  <c r="AW55" i="103" s="1"/>
  <c r="Q55" i="103"/>
  <c r="BI54" i="103"/>
  <c r="AU54" i="103"/>
  <c r="AW54" i="103" s="1"/>
  <c r="Q54" i="103"/>
  <c r="BI53" i="103"/>
  <c r="AU53" i="103"/>
  <c r="AW53" i="103" s="1"/>
  <c r="Q53" i="103"/>
  <c r="BI52" i="103"/>
  <c r="AU52" i="103"/>
  <c r="AW52" i="103" s="1"/>
  <c r="Q52" i="103"/>
  <c r="BI51" i="103"/>
  <c r="AU51" i="103"/>
  <c r="AW51" i="103" s="1"/>
  <c r="Q51" i="103"/>
  <c r="BI50" i="103"/>
  <c r="AU50" i="103"/>
  <c r="AW50" i="103" s="1"/>
  <c r="Q50" i="103"/>
  <c r="BI49" i="103"/>
  <c r="AU49" i="103"/>
  <c r="AW49" i="103" s="1"/>
  <c r="Q49" i="103"/>
  <c r="BI48" i="103"/>
  <c r="AU48" i="103"/>
  <c r="AW48" i="103" s="1"/>
  <c r="Q48" i="103"/>
  <c r="BI47" i="103"/>
  <c r="AU47" i="103"/>
  <c r="AW47" i="103" s="1"/>
  <c r="Q47" i="103"/>
  <c r="BI46" i="103"/>
  <c r="AU46" i="103"/>
  <c r="AW46" i="103" s="1"/>
  <c r="Q46" i="103"/>
  <c r="BI45" i="103"/>
  <c r="AU45" i="103"/>
  <c r="AW45" i="103" s="1"/>
  <c r="Q45" i="103"/>
  <c r="BI44" i="103"/>
  <c r="AU44" i="103"/>
  <c r="AW44" i="103" s="1"/>
  <c r="Q44" i="103"/>
  <c r="BI43" i="103"/>
  <c r="AU43" i="103"/>
  <c r="AW43" i="103" s="1"/>
  <c r="Q43" i="103"/>
  <c r="BI42" i="103"/>
  <c r="AU42" i="103"/>
  <c r="AW42" i="103" s="1"/>
  <c r="Q42" i="103"/>
  <c r="BI41" i="103"/>
  <c r="AU41" i="103"/>
  <c r="AW41" i="103" s="1"/>
  <c r="Q41" i="103"/>
  <c r="BI40" i="103"/>
  <c r="AU40" i="103"/>
  <c r="AW40" i="103" s="1"/>
  <c r="Q40" i="103"/>
  <c r="BI39" i="103"/>
  <c r="AU39" i="103"/>
  <c r="AW39" i="103" s="1"/>
  <c r="Q39" i="103"/>
  <c r="BI38" i="103"/>
  <c r="AU38" i="103"/>
  <c r="AW38" i="103" s="1"/>
  <c r="Q38" i="103"/>
  <c r="BI37" i="103"/>
  <c r="AU37" i="103"/>
  <c r="AW37" i="103" s="1"/>
  <c r="Q37" i="103"/>
  <c r="BI36" i="103"/>
  <c r="AU36" i="103"/>
  <c r="AW36" i="103" s="1"/>
  <c r="Q36" i="103"/>
  <c r="BI35" i="103"/>
  <c r="AU35" i="103"/>
  <c r="AW35" i="103" s="1"/>
  <c r="Q35" i="103"/>
  <c r="BI34" i="103"/>
  <c r="AU34" i="103"/>
  <c r="AW34" i="103" s="1"/>
  <c r="Q34" i="103"/>
  <c r="BI33" i="103"/>
  <c r="AU33" i="103"/>
  <c r="AW33" i="103" s="1"/>
  <c r="Q33" i="103"/>
  <c r="BI32" i="103"/>
  <c r="AU32" i="103"/>
  <c r="AW32" i="103" s="1"/>
  <c r="Q32" i="103"/>
  <c r="BI31" i="103"/>
  <c r="AU31" i="103"/>
  <c r="AW31" i="103" s="1"/>
  <c r="Q31" i="103"/>
  <c r="BI30" i="103"/>
  <c r="AU30" i="103"/>
  <c r="AW30" i="103" s="1"/>
  <c r="Q30" i="103"/>
  <c r="BI29" i="103"/>
  <c r="AU29" i="103"/>
  <c r="AW29" i="103" s="1"/>
  <c r="Q29" i="103"/>
  <c r="BI28" i="103"/>
  <c r="AU28" i="103"/>
  <c r="AW28" i="103" s="1"/>
  <c r="Q28" i="103"/>
  <c r="BI27" i="103"/>
  <c r="AU27" i="103"/>
  <c r="AW27" i="103" s="1"/>
  <c r="Q27" i="103"/>
  <c r="BI26" i="103"/>
  <c r="AU26" i="103"/>
  <c r="AW26" i="103" s="1"/>
  <c r="Q26" i="103"/>
  <c r="BI25" i="103"/>
  <c r="AU25" i="103"/>
  <c r="AW25" i="103" s="1"/>
  <c r="Q25" i="103"/>
  <c r="BI24" i="103"/>
  <c r="AU24" i="103"/>
  <c r="AW24" i="103" s="1"/>
  <c r="Q24" i="103"/>
  <c r="BI23" i="103"/>
  <c r="AU23" i="103"/>
  <c r="AW23" i="103" s="1"/>
  <c r="Q23" i="103"/>
  <c r="BI22" i="103"/>
  <c r="AU22" i="103"/>
  <c r="AW22" i="103" s="1"/>
  <c r="Q22" i="103"/>
  <c r="BI21" i="103"/>
  <c r="AU21" i="103"/>
  <c r="AW21" i="103" s="1"/>
  <c r="Q21" i="103"/>
  <c r="BI20" i="103"/>
  <c r="AU20" i="103"/>
  <c r="AW20" i="103" s="1"/>
  <c r="Q20" i="103"/>
  <c r="BI19" i="103"/>
  <c r="AU19" i="103"/>
  <c r="AW19" i="103" s="1"/>
  <c r="Q19" i="103"/>
  <c r="BI18" i="103"/>
  <c r="AU18" i="103"/>
  <c r="AW18" i="103" s="1"/>
  <c r="O15" i="103"/>
  <c r="BI17" i="103"/>
  <c r="AU17" i="103"/>
  <c r="Q17" i="103"/>
  <c r="BG15" i="103"/>
  <c r="BE15" i="103"/>
  <c r="BC15" i="103"/>
  <c r="BA15" i="103"/>
  <c r="AY15" i="103"/>
  <c r="AA15" i="103"/>
  <c r="S20" i="12" s="1"/>
  <c r="Y15" i="103"/>
  <c r="S19" i="12" s="1"/>
  <c r="W15" i="103"/>
  <c r="S18" i="12" s="1"/>
  <c r="U15" i="103"/>
  <c r="S17" i="12" s="1"/>
  <c r="S15" i="103"/>
  <c r="AU11" i="103"/>
  <c r="O11" i="103"/>
  <c r="AU10" i="103"/>
  <c r="O10" i="103"/>
  <c r="BC9" i="103"/>
  <c r="W9" i="103"/>
  <c r="AO8" i="103"/>
  <c r="I8" i="103"/>
  <c r="BI63" i="102"/>
  <c r="AU63" i="102"/>
  <c r="AW63" i="102" s="1"/>
  <c r="Q63" i="102"/>
  <c r="BI62" i="102"/>
  <c r="AU62" i="102"/>
  <c r="AW62" i="102" s="1"/>
  <c r="Q62" i="102"/>
  <c r="BI61" i="102"/>
  <c r="AU61" i="102"/>
  <c r="AW61" i="102" s="1"/>
  <c r="Q61" i="102"/>
  <c r="BI60" i="102"/>
  <c r="AU60" i="102"/>
  <c r="AW60" i="102" s="1"/>
  <c r="Q60" i="102"/>
  <c r="BI59" i="102"/>
  <c r="AU59" i="102"/>
  <c r="AW59" i="102" s="1"/>
  <c r="Q59" i="102"/>
  <c r="BI58" i="102"/>
  <c r="AU58" i="102"/>
  <c r="AW58" i="102" s="1"/>
  <c r="Q58" i="102"/>
  <c r="BI57" i="102"/>
  <c r="AU57" i="102"/>
  <c r="AW57" i="102" s="1"/>
  <c r="Q57" i="102"/>
  <c r="BI56" i="102"/>
  <c r="AU56" i="102"/>
  <c r="AW56" i="102" s="1"/>
  <c r="Q56" i="102"/>
  <c r="BI55" i="102"/>
  <c r="AU55" i="102"/>
  <c r="AW55" i="102" s="1"/>
  <c r="Q55" i="102"/>
  <c r="BI54" i="102"/>
  <c r="AU54" i="102"/>
  <c r="AW54" i="102" s="1"/>
  <c r="Q54" i="102"/>
  <c r="BI53" i="102"/>
  <c r="AU53" i="102"/>
  <c r="AW53" i="102" s="1"/>
  <c r="Q53" i="102"/>
  <c r="BI52" i="102"/>
  <c r="AU52" i="102"/>
  <c r="AW52" i="102" s="1"/>
  <c r="Q52" i="102"/>
  <c r="BI51" i="102"/>
  <c r="AU51" i="102"/>
  <c r="AW51" i="102" s="1"/>
  <c r="Q51" i="102"/>
  <c r="BI50" i="102"/>
  <c r="AU50" i="102"/>
  <c r="AW50" i="102" s="1"/>
  <c r="Q50" i="102"/>
  <c r="BI49" i="102"/>
  <c r="AU49" i="102"/>
  <c r="AW49" i="102" s="1"/>
  <c r="Q49" i="102"/>
  <c r="BI48" i="102"/>
  <c r="AU48" i="102"/>
  <c r="AW48" i="102" s="1"/>
  <c r="Q48" i="102"/>
  <c r="BI47" i="102"/>
  <c r="AU47" i="102"/>
  <c r="AW47" i="102" s="1"/>
  <c r="Q47" i="102"/>
  <c r="BI46" i="102"/>
  <c r="AW46" i="102"/>
  <c r="AU46" i="102"/>
  <c r="Q46" i="102"/>
  <c r="BI45" i="102"/>
  <c r="AU45" i="102"/>
  <c r="AW45" i="102" s="1"/>
  <c r="Q45" i="102"/>
  <c r="BI44" i="102"/>
  <c r="AU44" i="102"/>
  <c r="AW44" i="102" s="1"/>
  <c r="Q44" i="102"/>
  <c r="BI43" i="102"/>
  <c r="AU43" i="102"/>
  <c r="AW43" i="102" s="1"/>
  <c r="Q43" i="102"/>
  <c r="BI42" i="102"/>
  <c r="AU42" i="102"/>
  <c r="AW42" i="102" s="1"/>
  <c r="Q42" i="102"/>
  <c r="BI41" i="102"/>
  <c r="AU41" i="102"/>
  <c r="AW41" i="102" s="1"/>
  <c r="Q41" i="102"/>
  <c r="BI40" i="102"/>
  <c r="AU40" i="102"/>
  <c r="AW40" i="102" s="1"/>
  <c r="Q40" i="102"/>
  <c r="BI39" i="102"/>
  <c r="AU39" i="102"/>
  <c r="AW39" i="102" s="1"/>
  <c r="Q39" i="102"/>
  <c r="BI38" i="102"/>
  <c r="AU38" i="102"/>
  <c r="AW38" i="102" s="1"/>
  <c r="Q38" i="102"/>
  <c r="BI37" i="102"/>
  <c r="AU37" i="102"/>
  <c r="AW37" i="102" s="1"/>
  <c r="Q37" i="102"/>
  <c r="BI36" i="102"/>
  <c r="AU36" i="102"/>
  <c r="AW36" i="102" s="1"/>
  <c r="Q36" i="102"/>
  <c r="BI35" i="102"/>
  <c r="AU35" i="102"/>
  <c r="AW35" i="102" s="1"/>
  <c r="Q35" i="102"/>
  <c r="BI34" i="102"/>
  <c r="AU34" i="102"/>
  <c r="AW34" i="102" s="1"/>
  <c r="Q34" i="102"/>
  <c r="BI33" i="102"/>
  <c r="AU33" i="102"/>
  <c r="AW33" i="102" s="1"/>
  <c r="Q33" i="102"/>
  <c r="BI32" i="102"/>
  <c r="AU32" i="102"/>
  <c r="AW32" i="102" s="1"/>
  <c r="Q32" i="102"/>
  <c r="BI31" i="102"/>
  <c r="AU31" i="102"/>
  <c r="AW31" i="102" s="1"/>
  <c r="Q31" i="102"/>
  <c r="BI30" i="102"/>
  <c r="AU30" i="102"/>
  <c r="AW30" i="102" s="1"/>
  <c r="Q30" i="102"/>
  <c r="BI29" i="102"/>
  <c r="AU29" i="102"/>
  <c r="AW29" i="102" s="1"/>
  <c r="Q29" i="102"/>
  <c r="BI28" i="102"/>
  <c r="AU28" i="102"/>
  <c r="AW28" i="102" s="1"/>
  <c r="Q28" i="102"/>
  <c r="BI27" i="102"/>
  <c r="AU27" i="102"/>
  <c r="AW27" i="102" s="1"/>
  <c r="Q27" i="102"/>
  <c r="BI26" i="102"/>
  <c r="AU26" i="102"/>
  <c r="AW26" i="102" s="1"/>
  <c r="Q26" i="102"/>
  <c r="BI25" i="102"/>
  <c r="AU25" i="102"/>
  <c r="AW25" i="102" s="1"/>
  <c r="Q25" i="102"/>
  <c r="BI24" i="102"/>
  <c r="AU24" i="102"/>
  <c r="AW24" i="102" s="1"/>
  <c r="Q24" i="102"/>
  <c r="BI23" i="102"/>
  <c r="AU23" i="102"/>
  <c r="AW23" i="102" s="1"/>
  <c r="Q23" i="102"/>
  <c r="BI22" i="102"/>
  <c r="AW22" i="102"/>
  <c r="AU22" i="102"/>
  <c r="Q22" i="102"/>
  <c r="BI21" i="102"/>
  <c r="AU21" i="102"/>
  <c r="AW21" i="102" s="1"/>
  <c r="Q21" i="102"/>
  <c r="BI20" i="102"/>
  <c r="AU20" i="102"/>
  <c r="AW20" i="102" s="1"/>
  <c r="Q20" i="102"/>
  <c r="BI19" i="102"/>
  <c r="AU19" i="102"/>
  <c r="AW19" i="102" s="1"/>
  <c r="Q19" i="102"/>
  <c r="BI18" i="102"/>
  <c r="AU18" i="102"/>
  <c r="AW18" i="102" s="1"/>
  <c r="Q18" i="102"/>
  <c r="BI17" i="102"/>
  <c r="AU17" i="102"/>
  <c r="Q17" i="102"/>
  <c r="BG15" i="102"/>
  <c r="BE15" i="102"/>
  <c r="BC15" i="102"/>
  <c r="BA15" i="102"/>
  <c r="AY15" i="102"/>
  <c r="AA15" i="102"/>
  <c r="K20" i="12" s="1"/>
  <c r="Y15" i="102"/>
  <c r="K19" i="12" s="1"/>
  <c r="W15" i="102"/>
  <c r="K18" i="12" s="1"/>
  <c r="U15" i="102"/>
  <c r="K17" i="12" s="1"/>
  <c r="S15" i="102"/>
  <c r="AU11" i="102"/>
  <c r="O11" i="102"/>
  <c r="AU10" i="102"/>
  <c r="O10" i="102"/>
  <c r="BC9" i="102"/>
  <c r="W9" i="102"/>
  <c r="AO8" i="102"/>
  <c r="I8" i="102"/>
  <c r="BI63" i="101"/>
  <c r="AU63" i="101"/>
  <c r="AW63" i="101" s="1"/>
  <c r="Q63" i="101"/>
  <c r="BI62" i="101"/>
  <c r="AU62" i="101"/>
  <c r="AW62" i="101" s="1"/>
  <c r="Q62" i="101"/>
  <c r="BI61" i="101"/>
  <c r="AU61" i="101"/>
  <c r="AW61" i="101" s="1"/>
  <c r="Q61" i="101"/>
  <c r="BI60" i="101"/>
  <c r="AU60" i="101"/>
  <c r="AW60" i="101" s="1"/>
  <c r="Q60" i="101"/>
  <c r="BI59" i="101"/>
  <c r="AU59" i="101"/>
  <c r="AW59" i="101" s="1"/>
  <c r="Q59" i="101"/>
  <c r="BI58" i="101"/>
  <c r="AU58" i="101"/>
  <c r="AW58" i="101" s="1"/>
  <c r="Q58" i="101"/>
  <c r="BI57" i="101"/>
  <c r="AU57" i="101"/>
  <c r="AW57" i="101" s="1"/>
  <c r="Q57" i="101"/>
  <c r="BI56" i="101"/>
  <c r="AU56" i="101"/>
  <c r="AW56" i="101" s="1"/>
  <c r="Q56" i="101"/>
  <c r="BI55" i="101"/>
  <c r="AU55" i="101"/>
  <c r="AW55" i="101" s="1"/>
  <c r="Q55" i="101"/>
  <c r="BI54" i="101"/>
  <c r="AU54" i="101"/>
  <c r="AW54" i="101" s="1"/>
  <c r="Q54" i="101"/>
  <c r="BI53" i="101"/>
  <c r="AU53" i="101"/>
  <c r="AW53" i="101" s="1"/>
  <c r="Q53" i="101"/>
  <c r="BI52" i="101"/>
  <c r="AU52" i="101"/>
  <c r="AW52" i="101" s="1"/>
  <c r="Q52" i="101"/>
  <c r="BI51" i="101"/>
  <c r="AU51" i="101"/>
  <c r="AW51" i="101" s="1"/>
  <c r="Q51" i="101"/>
  <c r="BI50" i="101"/>
  <c r="AU50" i="101"/>
  <c r="AW50" i="101" s="1"/>
  <c r="Q50" i="101"/>
  <c r="BI49" i="101"/>
  <c r="AU49" i="101"/>
  <c r="AW49" i="101" s="1"/>
  <c r="Q49" i="101"/>
  <c r="BI48" i="101"/>
  <c r="AU48" i="101"/>
  <c r="AW48" i="101" s="1"/>
  <c r="Q48" i="101"/>
  <c r="BI47" i="101"/>
  <c r="AU47" i="101"/>
  <c r="AW47" i="101" s="1"/>
  <c r="Q47" i="101"/>
  <c r="BI46" i="101"/>
  <c r="AW46" i="101"/>
  <c r="AU46" i="101"/>
  <c r="Q46" i="101"/>
  <c r="BI45" i="101"/>
  <c r="AU45" i="101"/>
  <c r="AW45" i="101" s="1"/>
  <c r="Q45" i="101"/>
  <c r="BI44" i="101"/>
  <c r="AU44" i="101"/>
  <c r="AW44" i="101" s="1"/>
  <c r="Q44" i="101"/>
  <c r="BI43" i="101"/>
  <c r="AU43" i="101"/>
  <c r="AW43" i="101" s="1"/>
  <c r="Q43" i="101"/>
  <c r="BI42" i="101"/>
  <c r="AU42" i="101"/>
  <c r="AW42" i="101" s="1"/>
  <c r="Q42" i="101"/>
  <c r="BI41" i="101"/>
  <c r="AU41" i="101"/>
  <c r="AW41" i="101" s="1"/>
  <c r="Q41" i="101"/>
  <c r="BI40" i="101"/>
  <c r="AU40" i="101"/>
  <c r="AW40" i="101" s="1"/>
  <c r="Q40" i="101"/>
  <c r="BI39" i="101"/>
  <c r="AU39" i="101"/>
  <c r="AW39" i="101" s="1"/>
  <c r="Q39" i="101"/>
  <c r="BI38" i="101"/>
  <c r="AU38" i="101"/>
  <c r="AW38" i="101" s="1"/>
  <c r="Q38" i="101"/>
  <c r="BI37" i="101"/>
  <c r="AU37" i="101"/>
  <c r="AW37" i="101" s="1"/>
  <c r="Q37" i="101"/>
  <c r="BI36" i="101"/>
  <c r="AU36" i="101"/>
  <c r="AW36" i="101" s="1"/>
  <c r="Q36" i="101"/>
  <c r="BI35" i="101"/>
  <c r="AU35" i="101"/>
  <c r="AW35" i="101" s="1"/>
  <c r="Q35" i="101"/>
  <c r="BI34" i="101"/>
  <c r="AU34" i="101"/>
  <c r="AW34" i="101" s="1"/>
  <c r="Q34" i="101"/>
  <c r="BI33" i="101"/>
  <c r="AU33" i="101"/>
  <c r="AW33" i="101" s="1"/>
  <c r="Q33" i="101"/>
  <c r="BI32" i="101"/>
  <c r="AU32" i="101"/>
  <c r="AW32" i="101" s="1"/>
  <c r="Q32" i="101"/>
  <c r="BI31" i="101"/>
  <c r="AW31" i="101"/>
  <c r="AU31" i="101"/>
  <c r="Q31" i="101"/>
  <c r="BI30" i="101"/>
  <c r="AU30" i="101"/>
  <c r="AW30" i="101" s="1"/>
  <c r="Q30" i="101"/>
  <c r="BI29" i="101"/>
  <c r="AU29" i="101"/>
  <c r="AW29" i="101" s="1"/>
  <c r="Q29" i="101"/>
  <c r="BI28" i="101"/>
  <c r="AU28" i="101"/>
  <c r="AW28" i="101" s="1"/>
  <c r="Q28" i="101"/>
  <c r="BI27" i="101"/>
  <c r="AU27" i="101"/>
  <c r="AW27" i="101" s="1"/>
  <c r="Q27" i="101"/>
  <c r="BI26" i="101"/>
  <c r="AU26" i="101"/>
  <c r="AW26" i="101" s="1"/>
  <c r="Q26" i="101"/>
  <c r="BI25" i="101"/>
  <c r="AU25" i="101"/>
  <c r="AW25" i="101" s="1"/>
  <c r="Q25" i="101"/>
  <c r="BI24" i="101"/>
  <c r="AU24" i="101"/>
  <c r="AW24" i="101" s="1"/>
  <c r="Q24" i="101"/>
  <c r="BI23" i="101"/>
  <c r="AU23" i="101"/>
  <c r="AW23" i="101" s="1"/>
  <c r="Q23" i="101"/>
  <c r="BI22" i="101"/>
  <c r="AU22" i="101"/>
  <c r="AW22" i="101" s="1"/>
  <c r="Q22" i="101"/>
  <c r="BI21" i="101"/>
  <c r="AU21" i="101"/>
  <c r="AW21" i="101" s="1"/>
  <c r="Q21" i="101"/>
  <c r="BI20" i="101"/>
  <c r="AU20" i="101"/>
  <c r="AW20" i="101" s="1"/>
  <c r="Q20" i="101"/>
  <c r="BI19" i="101"/>
  <c r="AU19" i="101"/>
  <c r="AW19" i="101" s="1"/>
  <c r="Q19" i="101"/>
  <c r="BI18" i="101"/>
  <c r="AU18" i="101"/>
  <c r="AW18" i="101" s="1"/>
  <c r="O15" i="101"/>
  <c r="BI17" i="101"/>
  <c r="AU17" i="101"/>
  <c r="Q17" i="101"/>
  <c r="BG15" i="101"/>
  <c r="BE15" i="101"/>
  <c r="BC15" i="101"/>
  <c r="BA15" i="101"/>
  <c r="AY15" i="101"/>
  <c r="AA15" i="101"/>
  <c r="L20" i="12" s="1"/>
  <c r="Y15" i="101"/>
  <c r="L19" i="12" s="1"/>
  <c r="W15" i="101"/>
  <c r="L18" i="12" s="1"/>
  <c r="U15" i="101"/>
  <c r="L17" i="12" s="1"/>
  <c r="S15" i="101"/>
  <c r="AU11" i="101"/>
  <c r="O11" i="101"/>
  <c r="AU10" i="101"/>
  <c r="O10" i="101"/>
  <c r="BC9" i="101"/>
  <c r="W9" i="101"/>
  <c r="AO8" i="101"/>
  <c r="I8" i="101"/>
  <c r="BI63" i="100"/>
  <c r="AU63" i="100"/>
  <c r="AW63" i="100" s="1"/>
  <c r="Q63" i="100"/>
  <c r="BI62" i="100"/>
  <c r="AU62" i="100"/>
  <c r="AW62" i="100" s="1"/>
  <c r="Q62" i="100"/>
  <c r="BI61" i="100"/>
  <c r="AU61" i="100"/>
  <c r="AW61" i="100" s="1"/>
  <c r="Q61" i="100"/>
  <c r="BI60" i="100"/>
  <c r="AU60" i="100"/>
  <c r="AW60" i="100" s="1"/>
  <c r="Q60" i="100"/>
  <c r="BI59" i="100"/>
  <c r="AU59" i="100"/>
  <c r="AW59" i="100" s="1"/>
  <c r="Q59" i="100"/>
  <c r="BI58" i="100"/>
  <c r="AU58" i="100"/>
  <c r="AW58" i="100" s="1"/>
  <c r="Q58" i="100"/>
  <c r="BI57" i="100"/>
  <c r="AU57" i="100"/>
  <c r="AW57" i="100" s="1"/>
  <c r="Q57" i="100"/>
  <c r="BI56" i="100"/>
  <c r="AU56" i="100"/>
  <c r="AW56" i="100" s="1"/>
  <c r="Q56" i="100"/>
  <c r="BI55" i="100"/>
  <c r="AU55" i="100"/>
  <c r="AW55" i="100" s="1"/>
  <c r="Q55" i="100"/>
  <c r="BI54" i="100"/>
  <c r="AU54" i="100"/>
  <c r="AW54" i="100" s="1"/>
  <c r="Q54" i="100"/>
  <c r="BI53" i="100"/>
  <c r="AU53" i="100"/>
  <c r="AW53" i="100" s="1"/>
  <c r="Q53" i="100"/>
  <c r="BI52" i="100"/>
  <c r="AU52" i="100"/>
  <c r="AW52" i="100" s="1"/>
  <c r="Q52" i="100"/>
  <c r="BI51" i="100"/>
  <c r="AU51" i="100"/>
  <c r="AW51" i="100" s="1"/>
  <c r="Q51" i="100"/>
  <c r="BI50" i="100"/>
  <c r="AU50" i="100"/>
  <c r="AW50" i="100" s="1"/>
  <c r="Q50" i="100"/>
  <c r="BI49" i="100"/>
  <c r="AU49" i="100"/>
  <c r="AW49" i="100" s="1"/>
  <c r="Q49" i="100"/>
  <c r="BI48" i="100"/>
  <c r="AU48" i="100"/>
  <c r="AW48" i="100" s="1"/>
  <c r="Q48" i="100"/>
  <c r="BI47" i="100"/>
  <c r="AU47" i="100"/>
  <c r="AW47" i="100" s="1"/>
  <c r="Q47" i="100"/>
  <c r="BI46" i="100"/>
  <c r="AU46" i="100"/>
  <c r="AW46" i="100" s="1"/>
  <c r="Q46" i="100"/>
  <c r="BI45" i="100"/>
  <c r="AU45" i="100"/>
  <c r="AW45" i="100" s="1"/>
  <c r="Q45" i="100"/>
  <c r="BI44" i="100"/>
  <c r="AU44" i="100"/>
  <c r="AW44" i="100" s="1"/>
  <c r="Q44" i="100"/>
  <c r="BI43" i="100"/>
  <c r="AU43" i="100"/>
  <c r="AW43" i="100" s="1"/>
  <c r="Q43" i="100"/>
  <c r="BI42" i="100"/>
  <c r="AU42" i="100"/>
  <c r="AW42" i="100" s="1"/>
  <c r="Q42" i="100"/>
  <c r="BI41" i="100"/>
  <c r="AU41" i="100"/>
  <c r="AW41" i="100" s="1"/>
  <c r="Q41" i="100"/>
  <c r="BI40" i="100"/>
  <c r="AU40" i="100"/>
  <c r="AW40" i="100" s="1"/>
  <c r="Q40" i="100"/>
  <c r="BI39" i="100"/>
  <c r="AU39" i="100"/>
  <c r="AW39" i="100" s="1"/>
  <c r="Q39" i="100"/>
  <c r="BI38" i="100"/>
  <c r="AU38" i="100"/>
  <c r="AW38" i="100" s="1"/>
  <c r="Q38" i="100"/>
  <c r="BI37" i="100"/>
  <c r="AU37" i="100"/>
  <c r="AW37" i="100" s="1"/>
  <c r="Q37" i="100"/>
  <c r="BI36" i="100"/>
  <c r="AU36" i="100"/>
  <c r="AW36" i="100" s="1"/>
  <c r="Q36" i="100"/>
  <c r="BI35" i="100"/>
  <c r="AU35" i="100"/>
  <c r="AW35" i="100" s="1"/>
  <c r="Q35" i="100"/>
  <c r="BI34" i="100"/>
  <c r="AU34" i="100"/>
  <c r="AW34" i="100" s="1"/>
  <c r="Q34" i="100"/>
  <c r="BI33" i="100"/>
  <c r="AU33" i="100"/>
  <c r="AW33" i="100" s="1"/>
  <c r="Q33" i="100"/>
  <c r="BI32" i="100"/>
  <c r="AU32" i="100"/>
  <c r="AW32" i="100" s="1"/>
  <c r="Q32" i="100"/>
  <c r="BI31" i="100"/>
  <c r="AU31" i="100"/>
  <c r="AW31" i="100" s="1"/>
  <c r="Q31" i="100"/>
  <c r="BI30" i="100"/>
  <c r="AU30" i="100"/>
  <c r="AW30" i="100" s="1"/>
  <c r="Q30" i="100"/>
  <c r="BI29" i="100"/>
  <c r="AU29" i="100"/>
  <c r="AW29" i="100" s="1"/>
  <c r="Q29" i="100"/>
  <c r="BI28" i="100"/>
  <c r="AU28" i="100"/>
  <c r="AW28" i="100" s="1"/>
  <c r="Q28" i="100"/>
  <c r="BI27" i="100"/>
  <c r="AU27" i="100"/>
  <c r="AW27" i="100" s="1"/>
  <c r="Q27" i="100"/>
  <c r="BI26" i="100"/>
  <c r="AU26" i="100"/>
  <c r="AW26" i="100" s="1"/>
  <c r="Q26" i="100"/>
  <c r="BI25" i="100"/>
  <c r="AU25" i="100"/>
  <c r="AW25" i="100" s="1"/>
  <c r="Q25" i="100"/>
  <c r="BI24" i="100"/>
  <c r="AU24" i="100"/>
  <c r="AW24" i="100" s="1"/>
  <c r="Q24" i="100"/>
  <c r="BI23" i="100"/>
  <c r="AU23" i="100"/>
  <c r="AW23" i="100" s="1"/>
  <c r="Q23" i="100"/>
  <c r="BI22" i="100"/>
  <c r="AU22" i="100"/>
  <c r="AW22" i="100" s="1"/>
  <c r="Q22" i="100"/>
  <c r="BI21" i="100"/>
  <c r="AU21" i="100"/>
  <c r="AW21" i="100" s="1"/>
  <c r="Q21" i="100"/>
  <c r="BI20" i="100"/>
  <c r="AU20" i="100"/>
  <c r="AW20" i="100" s="1"/>
  <c r="Q20" i="100"/>
  <c r="BI19" i="100"/>
  <c r="AU19" i="100"/>
  <c r="AW19" i="100" s="1"/>
  <c r="Q19" i="100"/>
  <c r="BI18" i="100"/>
  <c r="AU18" i="100"/>
  <c r="AW18" i="100" s="1"/>
  <c r="O15" i="100"/>
  <c r="BI17" i="100"/>
  <c r="AU17" i="100"/>
  <c r="AW17" i="100" s="1"/>
  <c r="Q17" i="100"/>
  <c r="BG15" i="100"/>
  <c r="BE15" i="100"/>
  <c r="BC15" i="100"/>
  <c r="BA15" i="100"/>
  <c r="AY15" i="100"/>
  <c r="AA15" i="100"/>
  <c r="M20" i="12" s="1"/>
  <c r="Y15" i="100"/>
  <c r="M19" i="12" s="1"/>
  <c r="W15" i="100"/>
  <c r="M18" i="12" s="1"/>
  <c r="U15" i="100"/>
  <c r="M17" i="12" s="1"/>
  <c r="S15" i="100"/>
  <c r="AU11" i="100"/>
  <c r="O11" i="100"/>
  <c r="AU10" i="100"/>
  <c r="O10" i="100"/>
  <c r="BC9" i="100"/>
  <c r="W9" i="100"/>
  <c r="AO8" i="100"/>
  <c r="I8" i="100"/>
  <c r="BI63" i="99"/>
  <c r="AU63" i="99"/>
  <c r="AW63" i="99" s="1"/>
  <c r="Q63" i="99"/>
  <c r="BI62" i="99"/>
  <c r="AU62" i="99"/>
  <c r="AW62" i="99" s="1"/>
  <c r="Q62" i="99"/>
  <c r="BI61" i="99"/>
  <c r="AU61" i="99"/>
  <c r="AW61" i="99" s="1"/>
  <c r="Q61" i="99"/>
  <c r="BI60" i="99"/>
  <c r="AU60" i="99"/>
  <c r="AW60" i="99" s="1"/>
  <c r="Q60" i="99"/>
  <c r="BI59" i="99"/>
  <c r="AU59" i="99"/>
  <c r="AW59" i="99" s="1"/>
  <c r="Q59" i="99"/>
  <c r="BI58" i="99"/>
  <c r="AU58" i="99"/>
  <c r="AW58" i="99" s="1"/>
  <c r="Q58" i="99"/>
  <c r="BI57" i="99"/>
  <c r="AU57" i="99"/>
  <c r="AW57" i="99" s="1"/>
  <c r="Q57" i="99"/>
  <c r="BI56" i="99"/>
  <c r="AU56" i="99"/>
  <c r="AW56" i="99" s="1"/>
  <c r="Q56" i="99"/>
  <c r="BI55" i="99"/>
  <c r="AU55" i="99"/>
  <c r="AW55" i="99" s="1"/>
  <c r="Q55" i="99"/>
  <c r="BI54" i="99"/>
  <c r="AU54" i="99"/>
  <c r="AW54" i="99" s="1"/>
  <c r="Q54" i="99"/>
  <c r="BI53" i="99"/>
  <c r="AU53" i="99"/>
  <c r="AW53" i="99" s="1"/>
  <c r="Q53" i="99"/>
  <c r="BI52" i="99"/>
  <c r="AU52" i="99"/>
  <c r="AW52" i="99" s="1"/>
  <c r="Q52" i="99"/>
  <c r="BI51" i="99"/>
  <c r="AU51" i="99"/>
  <c r="AW51" i="99" s="1"/>
  <c r="Q51" i="99"/>
  <c r="BI50" i="99"/>
  <c r="AU50" i="99"/>
  <c r="AW50" i="99" s="1"/>
  <c r="Q50" i="99"/>
  <c r="BI49" i="99"/>
  <c r="AU49" i="99"/>
  <c r="AW49" i="99" s="1"/>
  <c r="Q49" i="99"/>
  <c r="BI48" i="99"/>
  <c r="AU48" i="99"/>
  <c r="AW48" i="99" s="1"/>
  <c r="Q48" i="99"/>
  <c r="BI47" i="99"/>
  <c r="AU47" i="99"/>
  <c r="AW47" i="99" s="1"/>
  <c r="Q47" i="99"/>
  <c r="BI46" i="99"/>
  <c r="AU46" i="99"/>
  <c r="AW46" i="99" s="1"/>
  <c r="Q46" i="99"/>
  <c r="BI45" i="99"/>
  <c r="AU45" i="99"/>
  <c r="AW45" i="99" s="1"/>
  <c r="Q45" i="99"/>
  <c r="BI44" i="99"/>
  <c r="AU44" i="99"/>
  <c r="AW44" i="99" s="1"/>
  <c r="Q44" i="99"/>
  <c r="BI43" i="99"/>
  <c r="AU43" i="99"/>
  <c r="AW43" i="99" s="1"/>
  <c r="Q43" i="99"/>
  <c r="BI42" i="99"/>
  <c r="AU42" i="99"/>
  <c r="AW42" i="99" s="1"/>
  <c r="Q42" i="99"/>
  <c r="BI41" i="99"/>
  <c r="AU41" i="99"/>
  <c r="AW41" i="99" s="1"/>
  <c r="Q41" i="99"/>
  <c r="BI40" i="99"/>
  <c r="AU40" i="99"/>
  <c r="AW40" i="99" s="1"/>
  <c r="Q40" i="99"/>
  <c r="BI39" i="99"/>
  <c r="AU39" i="99"/>
  <c r="AW39" i="99" s="1"/>
  <c r="Q39" i="99"/>
  <c r="BI38" i="99"/>
  <c r="AU38" i="99"/>
  <c r="AW38" i="99" s="1"/>
  <c r="Q38" i="99"/>
  <c r="BI37" i="99"/>
  <c r="AU37" i="99"/>
  <c r="AW37" i="99" s="1"/>
  <c r="Q37" i="99"/>
  <c r="BI36" i="99"/>
  <c r="AU36" i="99"/>
  <c r="AW36" i="99" s="1"/>
  <c r="Q36" i="99"/>
  <c r="BI35" i="99"/>
  <c r="AU35" i="99"/>
  <c r="AW35" i="99" s="1"/>
  <c r="Q35" i="99"/>
  <c r="BI34" i="99"/>
  <c r="AU34" i="99"/>
  <c r="AW34" i="99" s="1"/>
  <c r="Q34" i="99"/>
  <c r="BI33" i="99"/>
  <c r="AU33" i="99"/>
  <c r="AW33" i="99" s="1"/>
  <c r="Q33" i="99"/>
  <c r="BI32" i="99"/>
  <c r="AU32" i="99"/>
  <c r="AW32" i="99" s="1"/>
  <c r="Q32" i="99"/>
  <c r="BI31" i="99"/>
  <c r="AU31" i="99"/>
  <c r="AW31" i="99" s="1"/>
  <c r="Q31" i="99"/>
  <c r="BI30" i="99"/>
  <c r="AU30" i="99"/>
  <c r="AW30" i="99" s="1"/>
  <c r="Q30" i="99"/>
  <c r="BI29" i="99"/>
  <c r="AU29" i="99"/>
  <c r="AW29" i="99" s="1"/>
  <c r="Q29" i="99"/>
  <c r="BI28" i="99"/>
  <c r="AU28" i="99"/>
  <c r="AW28" i="99" s="1"/>
  <c r="Q28" i="99"/>
  <c r="BI27" i="99"/>
  <c r="AU27" i="99"/>
  <c r="AW27" i="99" s="1"/>
  <c r="Q27" i="99"/>
  <c r="BI26" i="99"/>
  <c r="AU26" i="99"/>
  <c r="AW26" i="99" s="1"/>
  <c r="Q26" i="99"/>
  <c r="BI25" i="99"/>
  <c r="AU25" i="99"/>
  <c r="AW25" i="99" s="1"/>
  <c r="Q25" i="99"/>
  <c r="BI24" i="99"/>
  <c r="AU24" i="99"/>
  <c r="AW24" i="99" s="1"/>
  <c r="Q24" i="99"/>
  <c r="BI23" i="99"/>
  <c r="AU23" i="99"/>
  <c r="AW23" i="99" s="1"/>
  <c r="Q23" i="99"/>
  <c r="BI22" i="99"/>
  <c r="AU22" i="99"/>
  <c r="AW22" i="99" s="1"/>
  <c r="Q22" i="99"/>
  <c r="BI21" i="99"/>
  <c r="AU21" i="99"/>
  <c r="AW21" i="99" s="1"/>
  <c r="Q21" i="99"/>
  <c r="BI20" i="99"/>
  <c r="AU20" i="99"/>
  <c r="AW20" i="99" s="1"/>
  <c r="Q20" i="99"/>
  <c r="BI19" i="99"/>
  <c r="AU19" i="99"/>
  <c r="AW19" i="99" s="1"/>
  <c r="Q19" i="99"/>
  <c r="BI18" i="99"/>
  <c r="AU18" i="99"/>
  <c r="AW18" i="99" s="1"/>
  <c r="O15" i="99"/>
  <c r="BI17" i="99"/>
  <c r="AU17" i="99"/>
  <c r="Q17" i="99"/>
  <c r="BG15" i="99"/>
  <c r="BE15" i="99"/>
  <c r="BC15" i="99"/>
  <c r="BA15" i="99"/>
  <c r="AY15" i="99"/>
  <c r="AA15" i="99"/>
  <c r="N20" i="12" s="1"/>
  <c r="Y15" i="99"/>
  <c r="N19" i="12" s="1"/>
  <c r="W15" i="99"/>
  <c r="N18" i="12" s="1"/>
  <c r="U15" i="99"/>
  <c r="N17" i="12" s="1"/>
  <c r="S15" i="99"/>
  <c r="AU11" i="99"/>
  <c r="O11" i="99"/>
  <c r="AU10" i="99"/>
  <c r="O10" i="99"/>
  <c r="BC9" i="99"/>
  <c r="W9" i="99"/>
  <c r="AO8" i="99"/>
  <c r="I8" i="99"/>
  <c r="BI63" i="98"/>
  <c r="AU63" i="98"/>
  <c r="AW63" i="98" s="1"/>
  <c r="Q63" i="98"/>
  <c r="BI62" i="98"/>
  <c r="AU62" i="98"/>
  <c r="AW62" i="98" s="1"/>
  <c r="Q62" i="98"/>
  <c r="BI61" i="98"/>
  <c r="AU61" i="98"/>
  <c r="AW61" i="98" s="1"/>
  <c r="Q61" i="98"/>
  <c r="BI60" i="98"/>
  <c r="AU60" i="98"/>
  <c r="AW60" i="98" s="1"/>
  <c r="Q60" i="98"/>
  <c r="BI59" i="98"/>
  <c r="AU59" i="98"/>
  <c r="AW59" i="98" s="1"/>
  <c r="Q59" i="98"/>
  <c r="BI58" i="98"/>
  <c r="AU58" i="98"/>
  <c r="AW58" i="98" s="1"/>
  <c r="Q58" i="98"/>
  <c r="BI57" i="98"/>
  <c r="AU57" i="98"/>
  <c r="AW57" i="98" s="1"/>
  <c r="Q57" i="98"/>
  <c r="BI56" i="98"/>
  <c r="AU56" i="98"/>
  <c r="AW56" i="98" s="1"/>
  <c r="Q56" i="98"/>
  <c r="BI55" i="98"/>
  <c r="AU55" i="98"/>
  <c r="AW55" i="98" s="1"/>
  <c r="Q55" i="98"/>
  <c r="BI54" i="98"/>
  <c r="AU54" i="98"/>
  <c r="AW54" i="98" s="1"/>
  <c r="Q54" i="98"/>
  <c r="BI53" i="98"/>
  <c r="AU53" i="98"/>
  <c r="AW53" i="98" s="1"/>
  <c r="Q53" i="98"/>
  <c r="BI52" i="98"/>
  <c r="AU52" i="98"/>
  <c r="AW52" i="98" s="1"/>
  <c r="Q52" i="98"/>
  <c r="BI51" i="98"/>
  <c r="AU51" i="98"/>
  <c r="AW51" i="98" s="1"/>
  <c r="Q51" i="98"/>
  <c r="BI50" i="98"/>
  <c r="AU50" i="98"/>
  <c r="AW50" i="98" s="1"/>
  <c r="Q50" i="98"/>
  <c r="BI49" i="98"/>
  <c r="AU49" i="98"/>
  <c r="AW49" i="98" s="1"/>
  <c r="Q49" i="98"/>
  <c r="BI48" i="98"/>
  <c r="AU48" i="98"/>
  <c r="AW48" i="98" s="1"/>
  <c r="Q48" i="98"/>
  <c r="BI47" i="98"/>
  <c r="AU47" i="98"/>
  <c r="AW47" i="98" s="1"/>
  <c r="Q47" i="98"/>
  <c r="BI46" i="98"/>
  <c r="AU46" i="98"/>
  <c r="AW46" i="98" s="1"/>
  <c r="Q46" i="98"/>
  <c r="BI45" i="98"/>
  <c r="AU45" i="98"/>
  <c r="AW45" i="98" s="1"/>
  <c r="Q45" i="98"/>
  <c r="BI44" i="98"/>
  <c r="AU44" i="98"/>
  <c r="AW44" i="98" s="1"/>
  <c r="Q44" i="98"/>
  <c r="BI43" i="98"/>
  <c r="AU43" i="98"/>
  <c r="AW43" i="98" s="1"/>
  <c r="Q43" i="98"/>
  <c r="BI42" i="98"/>
  <c r="AU42" i="98"/>
  <c r="AW42" i="98" s="1"/>
  <c r="Q42" i="98"/>
  <c r="BI41" i="98"/>
  <c r="AU41" i="98"/>
  <c r="AW41" i="98" s="1"/>
  <c r="Q41" i="98"/>
  <c r="BI40" i="98"/>
  <c r="AU40" i="98"/>
  <c r="AW40" i="98" s="1"/>
  <c r="Q40" i="98"/>
  <c r="BI39" i="98"/>
  <c r="AU39" i="98"/>
  <c r="AW39" i="98" s="1"/>
  <c r="Q39" i="98"/>
  <c r="BI38" i="98"/>
  <c r="AU38" i="98"/>
  <c r="AW38" i="98" s="1"/>
  <c r="Q38" i="98"/>
  <c r="BI37" i="98"/>
  <c r="AU37" i="98"/>
  <c r="AW37" i="98" s="1"/>
  <c r="Q37" i="98"/>
  <c r="BI36" i="98"/>
  <c r="AU36" i="98"/>
  <c r="AW36" i="98" s="1"/>
  <c r="Q36" i="98"/>
  <c r="BI35" i="98"/>
  <c r="AU35" i="98"/>
  <c r="AW35" i="98" s="1"/>
  <c r="Q35" i="98"/>
  <c r="BI34" i="98"/>
  <c r="AU34" i="98"/>
  <c r="AW34" i="98" s="1"/>
  <c r="Q34" i="98"/>
  <c r="BI33" i="98"/>
  <c r="AU33" i="98"/>
  <c r="AW33" i="98" s="1"/>
  <c r="Q33" i="98"/>
  <c r="BI32" i="98"/>
  <c r="AU32" i="98"/>
  <c r="AW32" i="98" s="1"/>
  <c r="Q32" i="98"/>
  <c r="BI31" i="98"/>
  <c r="AU31" i="98"/>
  <c r="AW31" i="98" s="1"/>
  <c r="Q31" i="98"/>
  <c r="BI30" i="98"/>
  <c r="AU30" i="98"/>
  <c r="AW30" i="98" s="1"/>
  <c r="Q30" i="98"/>
  <c r="BI29" i="98"/>
  <c r="AU29" i="98"/>
  <c r="AW29" i="98" s="1"/>
  <c r="Q29" i="98"/>
  <c r="BI28" i="98"/>
  <c r="AU28" i="98"/>
  <c r="AW28" i="98" s="1"/>
  <c r="Q28" i="98"/>
  <c r="BI27" i="98"/>
  <c r="AU27" i="98"/>
  <c r="AW27" i="98" s="1"/>
  <c r="Q27" i="98"/>
  <c r="BI26" i="98"/>
  <c r="AU26" i="98"/>
  <c r="AW26" i="98" s="1"/>
  <c r="Q26" i="98"/>
  <c r="BI25" i="98"/>
  <c r="AU25" i="98"/>
  <c r="AW25" i="98" s="1"/>
  <c r="Q25" i="98"/>
  <c r="BI24" i="98"/>
  <c r="AU24" i="98"/>
  <c r="AW24" i="98" s="1"/>
  <c r="Q24" i="98"/>
  <c r="BI23" i="98"/>
  <c r="AU23" i="98"/>
  <c r="AW23" i="98" s="1"/>
  <c r="Q23" i="98"/>
  <c r="BI22" i="98"/>
  <c r="AU22" i="98"/>
  <c r="AW22" i="98" s="1"/>
  <c r="Q22" i="98"/>
  <c r="BI21" i="98"/>
  <c r="AU21" i="98"/>
  <c r="AW21" i="98" s="1"/>
  <c r="Q21" i="98"/>
  <c r="BI20" i="98"/>
  <c r="AU20" i="98"/>
  <c r="AW20" i="98" s="1"/>
  <c r="Q20" i="98"/>
  <c r="BI19" i="98"/>
  <c r="AU19" i="98"/>
  <c r="AW19" i="98" s="1"/>
  <c r="O15" i="98"/>
  <c r="BI18" i="98"/>
  <c r="AU18" i="98"/>
  <c r="AW18" i="98" s="1"/>
  <c r="Q18" i="98"/>
  <c r="BI17" i="98"/>
  <c r="AU17" i="98"/>
  <c r="Q17" i="98"/>
  <c r="BG15" i="98"/>
  <c r="BE15" i="98"/>
  <c r="BC15" i="98"/>
  <c r="BA15" i="98"/>
  <c r="AY15" i="98"/>
  <c r="AA15" i="98"/>
  <c r="O20" i="12" s="1"/>
  <c r="Y15" i="98"/>
  <c r="O19" i="12" s="1"/>
  <c r="W15" i="98"/>
  <c r="O18" i="12" s="1"/>
  <c r="U15" i="98"/>
  <c r="O17" i="12" s="1"/>
  <c r="S15" i="98"/>
  <c r="AU11" i="98"/>
  <c r="O11" i="98"/>
  <c r="AU10" i="98"/>
  <c r="O10" i="98"/>
  <c r="BC9" i="98"/>
  <c r="W9" i="98"/>
  <c r="AO8" i="98"/>
  <c r="I8" i="98"/>
  <c r="BI63" i="97"/>
  <c r="AU63" i="97"/>
  <c r="AW63" i="97" s="1"/>
  <c r="Q63" i="97"/>
  <c r="BI62" i="97"/>
  <c r="AU62" i="97"/>
  <c r="AW62" i="97" s="1"/>
  <c r="Q62" i="97"/>
  <c r="BI61" i="97"/>
  <c r="AU61" i="97"/>
  <c r="AW61" i="97" s="1"/>
  <c r="Q61" i="97"/>
  <c r="BI60" i="97"/>
  <c r="AU60" i="97"/>
  <c r="AW60" i="97" s="1"/>
  <c r="Q60" i="97"/>
  <c r="BI59" i="97"/>
  <c r="AU59" i="97"/>
  <c r="AW59" i="97" s="1"/>
  <c r="Q59" i="97"/>
  <c r="BI58" i="97"/>
  <c r="AU58" i="97"/>
  <c r="AW58" i="97" s="1"/>
  <c r="Q58" i="97"/>
  <c r="BI57" i="97"/>
  <c r="AU57" i="97"/>
  <c r="AW57" i="97" s="1"/>
  <c r="Q57" i="97"/>
  <c r="BI56" i="97"/>
  <c r="AU56" i="97"/>
  <c r="AW56" i="97" s="1"/>
  <c r="Q56" i="97"/>
  <c r="BI55" i="97"/>
  <c r="AU55" i="97"/>
  <c r="AW55" i="97" s="1"/>
  <c r="Q55" i="97"/>
  <c r="BI54" i="97"/>
  <c r="AU54" i="97"/>
  <c r="AW54" i="97" s="1"/>
  <c r="Q54" i="97"/>
  <c r="BI53" i="97"/>
  <c r="AU53" i="97"/>
  <c r="AW53" i="97" s="1"/>
  <c r="Q53" i="97"/>
  <c r="BI52" i="97"/>
  <c r="AU52" i="97"/>
  <c r="AW52" i="97" s="1"/>
  <c r="Q52" i="97"/>
  <c r="BI51" i="97"/>
  <c r="AU51" i="97"/>
  <c r="AW51" i="97" s="1"/>
  <c r="Q51" i="97"/>
  <c r="BI50" i="97"/>
  <c r="AU50" i="97"/>
  <c r="AW50" i="97" s="1"/>
  <c r="Q50" i="97"/>
  <c r="BI49" i="97"/>
  <c r="AU49" i="97"/>
  <c r="AW49" i="97" s="1"/>
  <c r="Q49" i="97"/>
  <c r="BI48" i="97"/>
  <c r="AU48" i="97"/>
  <c r="AW48" i="97" s="1"/>
  <c r="Q48" i="97"/>
  <c r="BI47" i="97"/>
  <c r="AU47" i="97"/>
  <c r="AW47" i="97" s="1"/>
  <c r="Q47" i="97"/>
  <c r="BI46" i="97"/>
  <c r="AU46" i="97"/>
  <c r="AW46" i="97" s="1"/>
  <c r="Q46" i="97"/>
  <c r="BI45" i="97"/>
  <c r="AU45" i="97"/>
  <c r="AW45" i="97" s="1"/>
  <c r="Q45" i="97"/>
  <c r="BI44" i="97"/>
  <c r="AU44" i="97"/>
  <c r="AW44" i="97" s="1"/>
  <c r="Q44" i="97"/>
  <c r="BI43" i="97"/>
  <c r="AU43" i="97"/>
  <c r="AW43" i="97" s="1"/>
  <c r="Q43" i="97"/>
  <c r="BI42" i="97"/>
  <c r="AU42" i="97"/>
  <c r="AW42" i="97" s="1"/>
  <c r="Q42" i="97"/>
  <c r="BI41" i="97"/>
  <c r="AU41" i="97"/>
  <c r="AW41" i="97" s="1"/>
  <c r="Q41" i="97"/>
  <c r="BI40" i="97"/>
  <c r="AU40" i="97"/>
  <c r="AW40" i="97" s="1"/>
  <c r="Q40" i="97"/>
  <c r="BI39" i="97"/>
  <c r="AU39" i="97"/>
  <c r="AW39" i="97" s="1"/>
  <c r="Q39" i="97"/>
  <c r="BI38" i="97"/>
  <c r="AU38" i="97"/>
  <c r="AW38" i="97" s="1"/>
  <c r="Q38" i="97"/>
  <c r="BI37" i="97"/>
  <c r="AU37" i="97"/>
  <c r="AW37" i="97" s="1"/>
  <c r="Q37" i="97"/>
  <c r="BI36" i="97"/>
  <c r="AU36" i="97"/>
  <c r="AW36" i="97" s="1"/>
  <c r="Q36" i="97"/>
  <c r="BI35" i="97"/>
  <c r="AU35" i="97"/>
  <c r="AW35" i="97" s="1"/>
  <c r="Q35" i="97"/>
  <c r="BI34" i="97"/>
  <c r="AU34" i="97"/>
  <c r="AW34" i="97" s="1"/>
  <c r="Q34" i="97"/>
  <c r="BI33" i="97"/>
  <c r="AU33" i="97"/>
  <c r="AW33" i="97" s="1"/>
  <c r="Q33" i="97"/>
  <c r="BI32" i="97"/>
  <c r="AU32" i="97"/>
  <c r="AW32" i="97" s="1"/>
  <c r="Q32" i="97"/>
  <c r="BI31" i="97"/>
  <c r="AU31" i="97"/>
  <c r="AW31" i="97" s="1"/>
  <c r="Q31" i="97"/>
  <c r="BI30" i="97"/>
  <c r="AU30" i="97"/>
  <c r="AW30" i="97" s="1"/>
  <c r="Q30" i="97"/>
  <c r="BI29" i="97"/>
  <c r="AU29" i="97"/>
  <c r="AW29" i="97" s="1"/>
  <c r="Q29" i="97"/>
  <c r="BI28" i="97"/>
  <c r="AU28" i="97"/>
  <c r="AW28" i="97" s="1"/>
  <c r="Q28" i="97"/>
  <c r="BI27" i="97"/>
  <c r="AU27" i="97"/>
  <c r="AW27" i="97" s="1"/>
  <c r="Q27" i="97"/>
  <c r="BI26" i="97"/>
  <c r="AU26" i="97"/>
  <c r="AW26" i="97" s="1"/>
  <c r="Q26" i="97"/>
  <c r="BI25" i="97"/>
  <c r="AU25" i="97"/>
  <c r="AW25" i="97" s="1"/>
  <c r="Q25" i="97"/>
  <c r="BI24" i="97"/>
  <c r="AU24" i="97"/>
  <c r="AW24" i="97" s="1"/>
  <c r="Q24" i="97"/>
  <c r="BI23" i="97"/>
  <c r="AU23" i="97"/>
  <c r="AW23" i="97" s="1"/>
  <c r="Q23" i="97"/>
  <c r="BI22" i="97"/>
  <c r="AU22" i="97"/>
  <c r="AW22" i="97" s="1"/>
  <c r="Q22" i="97"/>
  <c r="BI21" i="97"/>
  <c r="AU21" i="97"/>
  <c r="AW21" i="97" s="1"/>
  <c r="Q21" i="97"/>
  <c r="BI20" i="97"/>
  <c r="AU20" i="97"/>
  <c r="AW20" i="97" s="1"/>
  <c r="Q20" i="97"/>
  <c r="BI19" i="97"/>
  <c r="AU19" i="97"/>
  <c r="AW19" i="97" s="1"/>
  <c r="O15" i="97"/>
  <c r="BI18" i="97"/>
  <c r="AU18" i="97"/>
  <c r="AW18" i="97" s="1"/>
  <c r="Q18" i="97"/>
  <c r="BI17" i="97"/>
  <c r="AU17" i="97"/>
  <c r="Q17" i="97"/>
  <c r="BG15" i="97"/>
  <c r="BE15" i="97"/>
  <c r="BC15" i="97"/>
  <c r="BA15" i="97"/>
  <c r="AY15" i="97"/>
  <c r="AA15" i="97"/>
  <c r="P20" i="12" s="1"/>
  <c r="Y15" i="97"/>
  <c r="P19" i="12" s="1"/>
  <c r="W15" i="97"/>
  <c r="P18" i="12" s="1"/>
  <c r="U15" i="97"/>
  <c r="P17" i="12" s="1"/>
  <c r="S15" i="97"/>
  <c r="P16" i="12" s="1"/>
  <c r="AU11" i="97"/>
  <c r="O11" i="97"/>
  <c r="AU10" i="97"/>
  <c r="O10" i="97"/>
  <c r="BC9" i="97"/>
  <c r="W9" i="97"/>
  <c r="AO8" i="97"/>
  <c r="I8" i="97"/>
  <c r="BI63" i="96"/>
  <c r="AU63" i="96"/>
  <c r="AW63" i="96" s="1"/>
  <c r="Q63" i="96"/>
  <c r="BI62" i="96"/>
  <c r="AU62" i="96"/>
  <c r="AW62" i="96" s="1"/>
  <c r="Q62" i="96"/>
  <c r="BI61" i="96"/>
  <c r="AU61" i="96"/>
  <c r="AW61" i="96" s="1"/>
  <c r="Q61" i="96"/>
  <c r="BI60" i="96"/>
  <c r="AU60" i="96"/>
  <c r="AW60" i="96" s="1"/>
  <c r="Q60" i="96"/>
  <c r="BI59" i="96"/>
  <c r="AU59" i="96"/>
  <c r="AW59" i="96" s="1"/>
  <c r="Q59" i="96"/>
  <c r="BI58" i="96"/>
  <c r="AU58" i="96"/>
  <c r="AW58" i="96" s="1"/>
  <c r="Q58" i="96"/>
  <c r="BI57" i="96"/>
  <c r="AU57" i="96"/>
  <c r="AW57" i="96" s="1"/>
  <c r="Q57" i="96"/>
  <c r="BI56" i="96"/>
  <c r="AU56" i="96"/>
  <c r="AW56" i="96" s="1"/>
  <c r="Q56" i="96"/>
  <c r="BI55" i="96"/>
  <c r="AU55" i="96"/>
  <c r="AW55" i="96" s="1"/>
  <c r="Q55" i="96"/>
  <c r="BI54" i="96"/>
  <c r="AU54" i="96"/>
  <c r="AW54" i="96" s="1"/>
  <c r="Q54" i="96"/>
  <c r="BI53" i="96"/>
  <c r="AU53" i="96"/>
  <c r="AW53" i="96" s="1"/>
  <c r="Q53" i="96"/>
  <c r="BI52" i="96"/>
  <c r="AU52" i="96"/>
  <c r="AW52" i="96" s="1"/>
  <c r="Q52" i="96"/>
  <c r="BI51" i="96"/>
  <c r="AU51" i="96"/>
  <c r="AW51" i="96" s="1"/>
  <c r="Q51" i="96"/>
  <c r="BI50" i="96"/>
  <c r="AU50" i="96"/>
  <c r="AW50" i="96" s="1"/>
  <c r="Q50" i="96"/>
  <c r="BI49" i="96"/>
  <c r="AU49" i="96"/>
  <c r="AW49" i="96" s="1"/>
  <c r="Q49" i="96"/>
  <c r="BI48" i="96"/>
  <c r="AU48" i="96"/>
  <c r="AW48" i="96" s="1"/>
  <c r="Q48" i="96"/>
  <c r="BI47" i="96"/>
  <c r="AU47" i="96"/>
  <c r="AW47" i="96" s="1"/>
  <c r="Q47" i="96"/>
  <c r="BI46" i="96"/>
  <c r="AU46" i="96"/>
  <c r="AW46" i="96" s="1"/>
  <c r="Q46" i="96"/>
  <c r="BI45" i="96"/>
  <c r="AU45" i="96"/>
  <c r="AW45" i="96" s="1"/>
  <c r="Q45" i="96"/>
  <c r="BI44" i="96"/>
  <c r="AU44" i="96"/>
  <c r="AW44" i="96" s="1"/>
  <c r="Q44" i="96"/>
  <c r="BI43" i="96"/>
  <c r="AU43" i="96"/>
  <c r="AW43" i="96" s="1"/>
  <c r="Q43" i="96"/>
  <c r="BI42" i="96"/>
  <c r="AU42" i="96"/>
  <c r="AW42" i="96" s="1"/>
  <c r="Q42" i="96"/>
  <c r="BI41" i="96"/>
  <c r="AU41" i="96"/>
  <c r="AW41" i="96" s="1"/>
  <c r="Q41" i="96"/>
  <c r="BI40" i="96"/>
  <c r="AU40" i="96"/>
  <c r="AW40" i="96" s="1"/>
  <c r="Q40" i="96"/>
  <c r="BI39" i="96"/>
  <c r="AU39" i="96"/>
  <c r="AW39" i="96" s="1"/>
  <c r="Q39" i="96"/>
  <c r="BI38" i="96"/>
  <c r="AU38" i="96"/>
  <c r="AW38" i="96" s="1"/>
  <c r="Q38" i="96"/>
  <c r="BI37" i="96"/>
  <c r="AU37" i="96"/>
  <c r="AW37" i="96" s="1"/>
  <c r="Q37" i="96"/>
  <c r="BI36" i="96"/>
  <c r="AU36" i="96"/>
  <c r="AW36" i="96" s="1"/>
  <c r="Q36" i="96"/>
  <c r="BI35" i="96"/>
  <c r="AU35" i="96"/>
  <c r="AW35" i="96" s="1"/>
  <c r="Q35" i="96"/>
  <c r="BI34" i="96"/>
  <c r="AU34" i="96"/>
  <c r="AW34" i="96" s="1"/>
  <c r="Q34" i="96"/>
  <c r="BI33" i="96"/>
  <c r="AU33" i="96"/>
  <c r="AW33" i="96" s="1"/>
  <c r="Q33" i="96"/>
  <c r="BI32" i="96"/>
  <c r="AU32" i="96"/>
  <c r="AW32" i="96" s="1"/>
  <c r="Q32" i="96"/>
  <c r="BI31" i="96"/>
  <c r="AU31" i="96"/>
  <c r="AW31" i="96" s="1"/>
  <c r="Q31" i="96"/>
  <c r="BI30" i="96"/>
  <c r="AU30" i="96"/>
  <c r="AW30" i="96" s="1"/>
  <c r="Q30" i="96"/>
  <c r="BI29" i="96"/>
  <c r="AU29" i="96"/>
  <c r="AW29" i="96" s="1"/>
  <c r="Q29" i="96"/>
  <c r="BI28" i="96"/>
  <c r="AU28" i="96"/>
  <c r="AW28" i="96" s="1"/>
  <c r="Q28" i="96"/>
  <c r="BI27" i="96"/>
  <c r="AU27" i="96"/>
  <c r="AW27" i="96" s="1"/>
  <c r="Q27" i="96"/>
  <c r="BI26" i="96"/>
  <c r="AU26" i="96"/>
  <c r="AW26" i="96" s="1"/>
  <c r="Q26" i="96"/>
  <c r="BI25" i="96"/>
  <c r="AU25" i="96"/>
  <c r="AW25" i="96" s="1"/>
  <c r="Q25" i="96"/>
  <c r="BI24" i="96"/>
  <c r="AU24" i="96"/>
  <c r="AW24" i="96" s="1"/>
  <c r="Q24" i="96"/>
  <c r="BI23" i="96"/>
  <c r="AU23" i="96"/>
  <c r="AW23" i="96" s="1"/>
  <c r="Q23" i="96"/>
  <c r="BI22" i="96"/>
  <c r="AU22" i="96"/>
  <c r="AW22" i="96" s="1"/>
  <c r="Q22" i="96"/>
  <c r="BI21" i="96"/>
  <c r="AU21" i="96"/>
  <c r="AW21" i="96" s="1"/>
  <c r="Q21" i="96"/>
  <c r="BI20" i="96"/>
  <c r="AU20" i="96"/>
  <c r="AW20" i="96" s="1"/>
  <c r="Q20" i="96"/>
  <c r="BI19" i="96"/>
  <c r="AU19" i="96"/>
  <c r="AW19" i="96" s="1"/>
  <c r="Q19" i="96"/>
  <c r="BI18" i="96"/>
  <c r="AU18" i="96"/>
  <c r="AW18" i="96" s="1"/>
  <c r="Q18" i="96"/>
  <c r="BI17" i="96"/>
  <c r="AU17" i="96"/>
  <c r="Q17" i="96"/>
  <c r="BG15" i="96"/>
  <c r="BE15" i="96"/>
  <c r="BC15" i="96"/>
  <c r="BA15" i="96"/>
  <c r="AY15" i="96"/>
  <c r="AA15" i="96"/>
  <c r="Q20" i="12" s="1"/>
  <c r="Y15" i="96"/>
  <c r="Q19" i="12" s="1"/>
  <c r="W15" i="96"/>
  <c r="Q18" i="12" s="1"/>
  <c r="U15" i="96"/>
  <c r="Q17" i="12" s="1"/>
  <c r="S15" i="96"/>
  <c r="AU11" i="96"/>
  <c r="O11" i="96"/>
  <c r="AU10" i="96"/>
  <c r="O10" i="96"/>
  <c r="BC9" i="96"/>
  <c r="W9" i="96"/>
  <c r="AO8" i="96"/>
  <c r="I8" i="96"/>
  <c r="BI63" i="95"/>
  <c r="AU63" i="95"/>
  <c r="AW63" i="95" s="1"/>
  <c r="Q63" i="95"/>
  <c r="BI62" i="95"/>
  <c r="AU62" i="95"/>
  <c r="AW62" i="95" s="1"/>
  <c r="Q62" i="95"/>
  <c r="BI61" i="95"/>
  <c r="AU61" i="95"/>
  <c r="AW61" i="95" s="1"/>
  <c r="Q61" i="95"/>
  <c r="BI60" i="95"/>
  <c r="AU60" i="95"/>
  <c r="AW60" i="95" s="1"/>
  <c r="Q60" i="95"/>
  <c r="BI59" i="95"/>
  <c r="AU59" i="95"/>
  <c r="AW59" i="95" s="1"/>
  <c r="Q59" i="95"/>
  <c r="BI58" i="95"/>
  <c r="AU58" i="95"/>
  <c r="AW58" i="95" s="1"/>
  <c r="Q58" i="95"/>
  <c r="BI57" i="95"/>
  <c r="AU57" i="95"/>
  <c r="AW57" i="95" s="1"/>
  <c r="Q57" i="95"/>
  <c r="BI56" i="95"/>
  <c r="AU56" i="95"/>
  <c r="AW56" i="95" s="1"/>
  <c r="Q56" i="95"/>
  <c r="BI55" i="95"/>
  <c r="AU55" i="95"/>
  <c r="AW55" i="95" s="1"/>
  <c r="Q55" i="95"/>
  <c r="BI54" i="95"/>
  <c r="AU54" i="95"/>
  <c r="AW54" i="95" s="1"/>
  <c r="Q54" i="95"/>
  <c r="BI53" i="95"/>
  <c r="AU53" i="95"/>
  <c r="AW53" i="95" s="1"/>
  <c r="Q53" i="95"/>
  <c r="BI52" i="95"/>
  <c r="AU52" i="95"/>
  <c r="AW52" i="95" s="1"/>
  <c r="Q52" i="95"/>
  <c r="BI51" i="95"/>
  <c r="AU51" i="95"/>
  <c r="AW51" i="95" s="1"/>
  <c r="Q51" i="95"/>
  <c r="BI50" i="95"/>
  <c r="AU50" i="95"/>
  <c r="AW50" i="95" s="1"/>
  <c r="Q50" i="95"/>
  <c r="BI49" i="95"/>
  <c r="AU49" i="95"/>
  <c r="AW49" i="95" s="1"/>
  <c r="Q49" i="95"/>
  <c r="BI48" i="95"/>
  <c r="AU48" i="95"/>
  <c r="AW48" i="95" s="1"/>
  <c r="Q48" i="95"/>
  <c r="BI47" i="95"/>
  <c r="AU47" i="95"/>
  <c r="AW47" i="95" s="1"/>
  <c r="Q47" i="95"/>
  <c r="BI46" i="95"/>
  <c r="AU46" i="95"/>
  <c r="AW46" i="95" s="1"/>
  <c r="Q46" i="95"/>
  <c r="BI45" i="95"/>
  <c r="AU45" i="95"/>
  <c r="AW45" i="95" s="1"/>
  <c r="Q45" i="95"/>
  <c r="BI44" i="95"/>
  <c r="AU44" i="95"/>
  <c r="AW44" i="95" s="1"/>
  <c r="Q44" i="95"/>
  <c r="BI43" i="95"/>
  <c r="AU43" i="95"/>
  <c r="AW43" i="95" s="1"/>
  <c r="Q43" i="95"/>
  <c r="BI42" i="95"/>
  <c r="AU42" i="95"/>
  <c r="AW42" i="95" s="1"/>
  <c r="Q42" i="95"/>
  <c r="BI41" i="95"/>
  <c r="AU41" i="95"/>
  <c r="AW41" i="95" s="1"/>
  <c r="Q41" i="95"/>
  <c r="BI40" i="95"/>
  <c r="AU40" i="95"/>
  <c r="AW40" i="95" s="1"/>
  <c r="Q40" i="95"/>
  <c r="BI39" i="95"/>
  <c r="AU39" i="95"/>
  <c r="AW39" i="95" s="1"/>
  <c r="Q39" i="95"/>
  <c r="BI38" i="95"/>
  <c r="AU38" i="95"/>
  <c r="AW38" i="95" s="1"/>
  <c r="Q38" i="95"/>
  <c r="BI37" i="95"/>
  <c r="AU37" i="95"/>
  <c r="AW37" i="95" s="1"/>
  <c r="Q37" i="95"/>
  <c r="BI36" i="95"/>
  <c r="AU36" i="95"/>
  <c r="AW36" i="95" s="1"/>
  <c r="Q36" i="95"/>
  <c r="BI35" i="95"/>
  <c r="AU35" i="95"/>
  <c r="AW35" i="95" s="1"/>
  <c r="Q35" i="95"/>
  <c r="BI34" i="95"/>
  <c r="AU34" i="95"/>
  <c r="AW34" i="95" s="1"/>
  <c r="Q34" i="95"/>
  <c r="BI33" i="95"/>
  <c r="AU33" i="95"/>
  <c r="AW33" i="95" s="1"/>
  <c r="Q33" i="95"/>
  <c r="BI32" i="95"/>
  <c r="AU32" i="95"/>
  <c r="AW32" i="95" s="1"/>
  <c r="Q32" i="95"/>
  <c r="BI31" i="95"/>
  <c r="AU31" i="95"/>
  <c r="AW31" i="95" s="1"/>
  <c r="Q31" i="95"/>
  <c r="BI30" i="95"/>
  <c r="AU30" i="95"/>
  <c r="AW30" i="95" s="1"/>
  <c r="Q30" i="95"/>
  <c r="BI29" i="95"/>
  <c r="AU29" i="95"/>
  <c r="AW29" i="95" s="1"/>
  <c r="Q29" i="95"/>
  <c r="BI28" i="95"/>
  <c r="AU28" i="95"/>
  <c r="AW28" i="95" s="1"/>
  <c r="Q28" i="95"/>
  <c r="BI27" i="95"/>
  <c r="AU27" i="95"/>
  <c r="AW27" i="95" s="1"/>
  <c r="Q27" i="95"/>
  <c r="BI26" i="95"/>
  <c r="AU26" i="95"/>
  <c r="AW26" i="95" s="1"/>
  <c r="Q26" i="95"/>
  <c r="BI25" i="95"/>
  <c r="AU25" i="95"/>
  <c r="AW25" i="95" s="1"/>
  <c r="Q25" i="95"/>
  <c r="BI24" i="95"/>
  <c r="AU24" i="95"/>
  <c r="AW24" i="95" s="1"/>
  <c r="Q24" i="95"/>
  <c r="BI23" i="95"/>
  <c r="AU23" i="95"/>
  <c r="AW23" i="95" s="1"/>
  <c r="Q23" i="95"/>
  <c r="BI22" i="95"/>
  <c r="AU22" i="95"/>
  <c r="AW22" i="95" s="1"/>
  <c r="Q22" i="95"/>
  <c r="BI21" i="95"/>
  <c r="AU21" i="95"/>
  <c r="AW21" i="95" s="1"/>
  <c r="Q21" i="95"/>
  <c r="BI20" i="95"/>
  <c r="AU20" i="95"/>
  <c r="AW20" i="95" s="1"/>
  <c r="Q20" i="95"/>
  <c r="BI19" i="95"/>
  <c r="AU19" i="95"/>
  <c r="AW19" i="95" s="1"/>
  <c r="Q19" i="95"/>
  <c r="BI18" i="95"/>
  <c r="AU18" i="95"/>
  <c r="AW18" i="95" s="1"/>
  <c r="Q18" i="95"/>
  <c r="BI17" i="95"/>
  <c r="AU17" i="95"/>
  <c r="AW17" i="95" s="1"/>
  <c r="Q17" i="95"/>
  <c r="BG15" i="95"/>
  <c r="BE15" i="95"/>
  <c r="BC15" i="95"/>
  <c r="BA15" i="95"/>
  <c r="AY15" i="95"/>
  <c r="AA15" i="95"/>
  <c r="R20" i="12" s="1"/>
  <c r="Y15" i="95"/>
  <c r="R19" i="12" s="1"/>
  <c r="W15" i="95"/>
  <c r="R18" i="12" s="1"/>
  <c r="U15" i="95"/>
  <c r="R17" i="12" s="1"/>
  <c r="S15" i="95"/>
  <c r="R16" i="12" s="1"/>
  <c r="AU11" i="95"/>
  <c r="O11" i="95"/>
  <c r="AU10" i="95"/>
  <c r="O10" i="95"/>
  <c r="BC9" i="95"/>
  <c r="W9" i="95"/>
  <c r="AO8" i="95"/>
  <c r="I8" i="95"/>
  <c r="AU15" i="98" l="1"/>
  <c r="BI15" i="100"/>
  <c r="AU15" i="99"/>
  <c r="AC15" i="101"/>
  <c r="AC15" i="102"/>
  <c r="BI15" i="99"/>
  <c r="AC15" i="96"/>
  <c r="BI15" i="98"/>
  <c r="AU15" i="102"/>
  <c r="BI15" i="103"/>
  <c r="BI15" i="97"/>
  <c r="AU15" i="103"/>
  <c r="AC15" i="103"/>
  <c r="S16" i="12"/>
  <c r="AC15" i="95"/>
  <c r="BI15" i="95"/>
  <c r="BI15" i="96"/>
  <c r="Q16" i="12"/>
  <c r="AU15" i="96"/>
  <c r="AU15" i="97"/>
  <c r="AC15" i="97"/>
  <c r="AC15" i="98"/>
  <c r="O16" i="12"/>
  <c r="AC15" i="99"/>
  <c r="N16" i="12"/>
  <c r="AC15" i="100"/>
  <c r="M16" i="12"/>
  <c r="BI15" i="101"/>
  <c r="AU15" i="101"/>
  <c r="L16" i="12"/>
  <c r="BI15" i="102"/>
  <c r="K16" i="12"/>
  <c r="Q15" i="102"/>
  <c r="Q18" i="103"/>
  <c r="Q15" i="103" s="1"/>
  <c r="AW17" i="103"/>
  <c r="AW15" i="103" s="1"/>
  <c r="AW17" i="102"/>
  <c r="AW15" i="102" s="1"/>
  <c r="O15" i="102"/>
  <c r="AW17" i="101"/>
  <c r="AW15" i="101" s="1"/>
  <c r="Q18" i="101"/>
  <c r="Q15" i="101" s="1"/>
  <c r="AW15" i="100"/>
  <c r="Q18" i="100"/>
  <c r="Q15" i="100" s="1"/>
  <c r="AU15" i="100"/>
  <c r="Q18" i="99"/>
  <c r="Q15" i="99" s="1"/>
  <c r="AW17" i="99"/>
  <c r="AW15" i="99" s="1"/>
  <c r="Q19" i="98"/>
  <c r="Q15" i="98" s="1"/>
  <c r="AW17" i="98"/>
  <c r="AW15" i="98" s="1"/>
  <c r="AW17" i="97"/>
  <c r="AW15" i="97" s="1"/>
  <c r="Q19" i="97"/>
  <c r="Q15" i="97" s="1"/>
  <c r="Q15" i="96"/>
  <c r="AW17" i="96"/>
  <c r="AW15" i="96" s="1"/>
  <c r="O15" i="96"/>
  <c r="Q15" i="95"/>
  <c r="AW15" i="95"/>
  <c r="AU15" i="95"/>
  <c r="O15" i="95"/>
  <c r="O9" i="12"/>
  <c r="AY15" i="1"/>
  <c r="AF20" i="12" l="1"/>
  <c r="AF19" i="12"/>
  <c r="AF18" i="12"/>
  <c r="AF17" i="12"/>
  <c r="AF16" i="12"/>
  <c r="AA15" i="1"/>
  <c r="J20" i="12" s="1"/>
  <c r="Y15" i="1"/>
  <c r="J19" i="12" s="1"/>
  <c r="W15" i="1"/>
  <c r="J18" i="12" s="1"/>
  <c r="U15" i="1"/>
  <c r="J17" i="12" s="1"/>
  <c r="S15" i="1"/>
  <c r="BA15" i="1"/>
  <c r="BC15" i="1"/>
  <c r="BE15" i="1"/>
  <c r="BG15" i="1"/>
  <c r="AH25" i="12"/>
  <c r="AH29" i="12" s="1"/>
  <c r="AG25" i="12"/>
  <c r="AG29" i="12" s="1"/>
  <c r="AF25" i="12"/>
  <c r="AH15" i="12"/>
  <c r="AH24" i="12" s="1"/>
  <c r="AF15" i="12"/>
  <c r="AF24" i="12" s="1"/>
  <c r="AG15" i="12"/>
  <c r="AG24" i="12" s="1"/>
  <c r="AK12" i="12"/>
  <c r="AK10" i="12"/>
  <c r="AK9" i="12"/>
  <c r="AB9" i="12"/>
  <c r="AG21" i="12"/>
  <c r="AF28" i="12" l="1"/>
  <c r="AG28" i="12"/>
  <c r="AH27" i="12"/>
  <c r="AF27" i="12"/>
  <c r="AF29" i="12"/>
  <c r="AF30" i="12"/>
  <c r="AF26" i="12"/>
  <c r="J16" i="12"/>
  <c r="AC15" i="1"/>
  <c r="AP17" i="12"/>
  <c r="BI15" i="1"/>
  <c r="AP18" i="12"/>
  <c r="AH26" i="12"/>
  <c r="AH28" i="12"/>
  <c r="AH30" i="12"/>
  <c r="AF21" i="12"/>
  <c r="AH21" i="12"/>
  <c r="AG26" i="12"/>
  <c r="AG30" i="12"/>
  <c r="AP16" i="12"/>
  <c r="AP20" i="12"/>
  <c r="AG27" i="12"/>
  <c r="AP19" i="12"/>
  <c r="Q45" i="1"/>
  <c r="AU45" i="1"/>
  <c r="AW45" i="1" s="1"/>
  <c r="BI45" i="1"/>
  <c r="Q46" i="1"/>
  <c r="AU46" i="1"/>
  <c r="AW46" i="1" s="1"/>
  <c r="BI46" i="1"/>
  <c r="Q47" i="1"/>
  <c r="AU47" i="1"/>
  <c r="AW47" i="1" s="1"/>
  <c r="BI47" i="1"/>
  <c r="Q48" i="1"/>
  <c r="AU48" i="1"/>
  <c r="AW48" i="1" s="1"/>
  <c r="BI48" i="1"/>
  <c r="Q49" i="1"/>
  <c r="AU49" i="1"/>
  <c r="AW49" i="1" s="1"/>
  <c r="BI49" i="1"/>
  <c r="Q50" i="1"/>
  <c r="AU50" i="1"/>
  <c r="AW50" i="1" s="1"/>
  <c r="BI50" i="1"/>
  <c r="Q51" i="1"/>
  <c r="AU51" i="1"/>
  <c r="AW51" i="1" s="1"/>
  <c r="BI51" i="1"/>
  <c r="Q52" i="1"/>
  <c r="AU52" i="1"/>
  <c r="AW52" i="1" s="1"/>
  <c r="BI52" i="1"/>
  <c r="Q53" i="1"/>
  <c r="AU53" i="1"/>
  <c r="AW53" i="1" s="1"/>
  <c r="BI53" i="1"/>
  <c r="AY11" i="39"/>
  <c r="AP10" i="39"/>
  <c r="AP9" i="39"/>
  <c r="AY11" i="17"/>
  <c r="AP10" i="17"/>
  <c r="AP9" i="17"/>
  <c r="AP21" i="12" l="1"/>
  <c r="AG31" i="12"/>
  <c r="AH31" i="12"/>
  <c r="O10" i="12" l="1"/>
  <c r="F9" i="12"/>
  <c r="AU11" i="1"/>
  <c r="O11" i="1"/>
  <c r="AU10" i="1"/>
  <c r="O10" i="1"/>
  <c r="BC9" i="1"/>
  <c r="AO9" i="1"/>
  <c r="W9" i="1"/>
  <c r="I9" i="1"/>
  <c r="AO8" i="1"/>
  <c r="I8" i="1"/>
  <c r="BI63" i="1"/>
  <c r="AU63" i="1"/>
  <c r="AW63" i="1" s="1"/>
  <c r="BI62" i="1"/>
  <c r="AU62" i="1"/>
  <c r="AW62" i="1" s="1"/>
  <c r="BI61" i="1"/>
  <c r="AU61" i="1"/>
  <c r="AW61" i="1" s="1"/>
  <c r="BI60" i="1"/>
  <c r="AU60" i="1"/>
  <c r="AW60" i="1" s="1"/>
  <c r="BI59" i="1"/>
  <c r="AU59" i="1"/>
  <c r="AW59" i="1" s="1"/>
  <c r="BI58" i="1"/>
  <c r="AU58" i="1"/>
  <c r="AW58" i="1" s="1"/>
  <c r="BI57" i="1"/>
  <c r="AU57" i="1"/>
  <c r="AW57" i="1" s="1"/>
  <c r="BI56" i="1"/>
  <c r="AU56" i="1"/>
  <c r="AW56" i="1" s="1"/>
  <c r="BI55" i="1"/>
  <c r="AU55" i="1"/>
  <c r="AW55" i="1" s="1"/>
  <c r="BI54" i="1"/>
  <c r="AU54" i="1"/>
  <c r="AW54" i="1" s="1"/>
  <c r="BI44" i="1"/>
  <c r="AU44" i="1"/>
  <c r="AW44" i="1" s="1"/>
  <c r="BI43" i="1"/>
  <c r="AU43" i="1"/>
  <c r="AW43" i="1" s="1"/>
  <c r="BI42" i="1"/>
  <c r="AU42" i="1"/>
  <c r="AW42" i="1" s="1"/>
  <c r="BI41" i="1"/>
  <c r="AU41" i="1"/>
  <c r="AW41" i="1" s="1"/>
  <c r="BI40" i="1"/>
  <c r="AU40" i="1"/>
  <c r="AW40" i="1" s="1"/>
  <c r="BI39" i="1"/>
  <c r="AU39" i="1"/>
  <c r="AW39" i="1" s="1"/>
  <c r="BI38" i="1"/>
  <c r="AU38" i="1"/>
  <c r="AW38" i="1" s="1"/>
  <c r="BI37" i="1"/>
  <c r="AU37" i="1"/>
  <c r="AW37" i="1" s="1"/>
  <c r="BI36" i="1"/>
  <c r="AU36" i="1"/>
  <c r="AW36" i="1" s="1"/>
  <c r="BI35" i="1"/>
  <c r="AU35" i="1"/>
  <c r="AW35" i="1" s="1"/>
  <c r="BI34" i="1"/>
  <c r="AU34" i="1"/>
  <c r="AW34" i="1" s="1"/>
  <c r="BI33" i="1"/>
  <c r="AU33" i="1"/>
  <c r="AW33" i="1" s="1"/>
  <c r="BI32" i="1"/>
  <c r="AU32" i="1"/>
  <c r="AW32" i="1" s="1"/>
  <c r="BI31" i="1"/>
  <c r="AU31" i="1"/>
  <c r="AW31" i="1" s="1"/>
  <c r="BI30" i="1"/>
  <c r="AU30" i="1"/>
  <c r="AW30" i="1" s="1"/>
  <c r="BI29" i="1"/>
  <c r="AU29" i="1"/>
  <c r="AW29" i="1" s="1"/>
  <c r="BI28" i="1"/>
  <c r="AU28" i="1"/>
  <c r="AW28" i="1" s="1"/>
  <c r="BI27" i="1"/>
  <c r="AU27" i="1"/>
  <c r="AW27" i="1" s="1"/>
  <c r="BI26" i="1"/>
  <c r="AU26" i="1"/>
  <c r="AW26" i="1" s="1"/>
  <c r="BI25" i="1"/>
  <c r="AU25" i="1"/>
  <c r="AW25" i="1" s="1"/>
  <c r="BI24" i="1"/>
  <c r="AU24" i="1"/>
  <c r="AW24" i="1" s="1"/>
  <c r="BI23" i="1"/>
  <c r="AU23" i="1"/>
  <c r="AW23" i="1" s="1"/>
  <c r="BI22" i="1"/>
  <c r="AU22" i="1"/>
  <c r="AW22" i="1" s="1"/>
  <c r="BI21" i="1"/>
  <c r="AU21" i="1"/>
  <c r="AW21" i="1" s="1"/>
  <c r="BI20" i="1"/>
  <c r="AU20" i="1"/>
  <c r="AW20" i="1" s="1"/>
  <c r="BI19" i="1"/>
  <c r="AU19" i="1"/>
  <c r="BI18" i="1"/>
  <c r="AU18" i="1"/>
  <c r="AW18" i="1" s="1"/>
  <c r="BI17" i="1"/>
  <c r="AU17" i="1"/>
  <c r="Q42" i="1"/>
  <c r="Q43" i="1"/>
  <c r="Q44" i="1"/>
  <c r="Q54" i="1"/>
  <c r="Q55" i="1"/>
  <c r="Q56" i="1"/>
  <c r="Q57" i="1"/>
  <c r="Q58" i="1"/>
  <c r="Q59" i="1"/>
  <c r="Q60" i="1"/>
  <c r="Q61" i="1"/>
  <c r="Q62" i="1"/>
  <c r="Q63" i="1"/>
  <c r="Q32" i="1"/>
  <c r="Q33" i="1"/>
  <c r="Q34" i="1"/>
  <c r="Q35" i="1"/>
  <c r="Q36" i="1"/>
  <c r="Q37" i="1"/>
  <c r="Q38" i="1"/>
  <c r="Q39" i="1"/>
  <c r="Q40" i="1"/>
  <c r="Q41" i="1"/>
  <c r="Q23" i="1"/>
  <c r="Q24" i="1"/>
  <c r="Q25" i="1"/>
  <c r="Q26" i="1"/>
  <c r="Q27" i="1"/>
  <c r="Q28" i="1"/>
  <c r="Q29" i="1"/>
  <c r="Q30" i="1"/>
  <c r="Q31" i="1"/>
  <c r="Q21" i="1"/>
  <c r="Q22" i="1"/>
  <c r="Q19" i="1"/>
  <c r="Q20" i="1"/>
  <c r="Q18" i="1"/>
  <c r="AW19" i="1" l="1"/>
  <c r="AU15" i="1"/>
  <c r="AW17" i="1"/>
  <c r="AW15" i="1" l="1"/>
  <c r="N21" i="12" l="1"/>
  <c r="M21" i="12"/>
  <c r="K21" i="12"/>
  <c r="K9" i="39"/>
  <c r="K9" i="17"/>
  <c r="T11" i="39"/>
  <c r="K10" i="39"/>
  <c r="K10" i="17"/>
  <c r="S15" i="12"/>
  <c r="R15" i="12"/>
  <c r="Q15" i="12"/>
  <c r="P15" i="12"/>
  <c r="S25" i="12"/>
  <c r="S26" i="12" s="1"/>
  <c r="R25" i="12"/>
  <c r="Q25" i="12"/>
  <c r="P25" i="12"/>
  <c r="S24" i="12"/>
  <c r="R24" i="12"/>
  <c r="P24" i="12"/>
  <c r="Q24" i="12"/>
  <c r="O24" i="12"/>
  <c r="O25" i="12"/>
  <c r="O27" i="12" s="1"/>
  <c r="N25" i="12"/>
  <c r="N29" i="12" s="1"/>
  <c r="M25" i="12"/>
  <c r="L25" i="12"/>
  <c r="L28" i="12" s="1"/>
  <c r="K25" i="12"/>
  <c r="J25" i="12"/>
  <c r="N24" i="12"/>
  <c r="M24" i="12"/>
  <c r="L24" i="12"/>
  <c r="K24" i="12"/>
  <c r="O15" i="12"/>
  <c r="N15" i="12"/>
  <c r="M15" i="12"/>
  <c r="L15" i="12"/>
  <c r="K15" i="12"/>
  <c r="T11" i="17"/>
  <c r="J24" i="12"/>
  <c r="J15" i="12"/>
  <c r="AP28" i="12" l="1"/>
  <c r="AP27" i="12"/>
  <c r="AP29" i="12"/>
  <c r="AP30" i="12"/>
  <c r="S27" i="12"/>
  <c r="K28" i="12"/>
  <c r="P29" i="12"/>
  <c r="R29" i="12"/>
  <c r="S29" i="12"/>
  <c r="Q26" i="12"/>
  <c r="S30" i="12"/>
  <c r="K30" i="12"/>
  <c r="O30" i="12"/>
  <c r="P27" i="12"/>
  <c r="Q17" i="1"/>
  <c r="K27" i="12"/>
  <c r="N30" i="12"/>
  <c r="P30" i="12"/>
  <c r="N28" i="12"/>
  <c r="K29" i="12"/>
  <c r="L29" i="12"/>
  <c r="L30" i="12"/>
  <c r="Q28" i="12"/>
  <c r="Q27" i="12"/>
  <c r="Q30" i="12"/>
  <c r="P21" i="12"/>
  <c r="R26" i="12"/>
  <c r="R28" i="12"/>
  <c r="S28" i="12"/>
  <c r="S21" i="12"/>
  <c r="M28" i="12"/>
  <c r="M29" i="12"/>
  <c r="T19" i="12"/>
  <c r="L27" i="12"/>
  <c r="N27" i="12"/>
  <c r="T17" i="12"/>
  <c r="O26" i="12"/>
  <c r="P28" i="12"/>
  <c r="R30" i="12"/>
  <c r="O29" i="12"/>
  <c r="J28" i="12"/>
  <c r="P26" i="12"/>
  <c r="J30" i="12"/>
  <c r="T20" i="12"/>
  <c r="J26" i="12"/>
  <c r="J29" i="12"/>
  <c r="K26" i="12"/>
  <c r="M30" i="12"/>
  <c r="N26" i="12"/>
  <c r="M27" i="12"/>
  <c r="M26" i="12"/>
  <c r="S31" i="12" l="1"/>
  <c r="P31" i="12"/>
  <c r="Q15" i="1"/>
  <c r="AP26" i="12"/>
  <c r="AP31" i="12" s="1"/>
  <c r="AF31" i="12"/>
  <c r="K31" i="12"/>
  <c r="J27" i="12"/>
  <c r="J31" i="12" s="1"/>
  <c r="T18" i="12"/>
  <c r="N31" i="12"/>
  <c r="R27" i="12"/>
  <c r="R21" i="12"/>
  <c r="J21" i="12"/>
  <c r="Q29" i="12"/>
  <c r="Q31" i="12" s="1"/>
  <c r="Q21" i="12"/>
  <c r="M31" i="12"/>
  <c r="L26" i="12"/>
  <c r="L31" i="12" s="1"/>
  <c r="L21" i="12"/>
  <c r="T30" i="12"/>
  <c r="O28" i="12"/>
  <c r="O21" i="12"/>
  <c r="T16" i="12"/>
  <c r="T27" i="12" l="1"/>
  <c r="T21" i="12"/>
  <c r="T26" i="12"/>
  <c r="T29" i="12"/>
  <c r="R31" i="12"/>
  <c r="O31" i="12"/>
  <c r="T28" i="12"/>
  <c r="T31" i="12" l="1"/>
</calcChain>
</file>

<file path=xl/sharedStrings.xml><?xml version="1.0" encoding="utf-8"?>
<sst xmlns="http://schemas.openxmlformats.org/spreadsheetml/2006/main" count="1236" uniqueCount="210">
  <si>
    <t>終了</t>
    <phoneticPr fontId="1"/>
  </si>
  <si>
    <t>所在地</t>
    <rPh sb="0" eb="3">
      <t>ショザイチ</t>
    </rPh>
    <phoneticPr fontId="1"/>
  </si>
  <si>
    <t>氏名</t>
    <rPh sb="0" eb="2">
      <t>シメイ</t>
    </rPh>
    <phoneticPr fontId="1"/>
  </si>
  <si>
    <t>業務内容</t>
    <rPh sb="0" eb="2">
      <t>ギョウム</t>
    </rPh>
    <rPh sb="2" eb="4">
      <t>ナイヨウ</t>
    </rPh>
    <phoneticPr fontId="1"/>
  </si>
  <si>
    <t>報告会</t>
    <rPh sb="0" eb="2">
      <t>ホウコク</t>
    </rPh>
    <rPh sb="2" eb="3">
      <t>カイ</t>
    </rPh>
    <phoneticPr fontId="1"/>
  </si>
  <si>
    <t>時間単価</t>
    <rPh sb="0" eb="2">
      <t>ジカン</t>
    </rPh>
    <rPh sb="2" eb="4">
      <t>タンカ</t>
    </rPh>
    <phoneticPr fontId="1"/>
  </si>
  <si>
    <t>法人名</t>
    <rPh sb="0" eb="2">
      <t>ホウジン</t>
    </rPh>
    <rPh sb="2" eb="3">
      <t>メイ</t>
    </rPh>
    <phoneticPr fontId="1"/>
  </si>
  <si>
    <t>印</t>
    <phoneticPr fontId="1"/>
  </si>
  <si>
    <t>印</t>
    <rPh sb="0" eb="1">
      <t>イン</t>
    </rPh>
    <phoneticPr fontId="1"/>
  </si>
  <si>
    <t>時間単価</t>
    <rPh sb="0" eb="2">
      <t>ジカン</t>
    </rPh>
    <rPh sb="2" eb="4">
      <t>タンカ</t>
    </rPh>
    <phoneticPr fontId="1"/>
  </si>
  <si>
    <t>時間数集計</t>
    <rPh sb="0" eb="3">
      <t>ジカンスウ</t>
    </rPh>
    <rPh sb="3" eb="5">
      <t>シュウケイ</t>
    </rPh>
    <phoneticPr fontId="1"/>
  </si>
  <si>
    <t>作業者</t>
    <rPh sb="0" eb="3">
      <t>サギョウシャ</t>
    </rPh>
    <phoneticPr fontId="1"/>
  </si>
  <si>
    <t>計</t>
    <rPh sb="0" eb="1">
      <t>ケイ</t>
    </rPh>
    <phoneticPr fontId="1"/>
  </si>
  <si>
    <t>金額集計</t>
    <rPh sb="0" eb="2">
      <t>キンガク</t>
    </rPh>
    <rPh sb="2" eb="4">
      <t>シュウケイ</t>
    </rPh>
    <phoneticPr fontId="1"/>
  </si>
  <si>
    <t>出張日</t>
    <phoneticPr fontId="1"/>
  </si>
  <si>
    <t>交通経路</t>
    <rPh sb="0" eb="2">
      <t>コウツウ</t>
    </rPh>
    <rPh sb="2" eb="4">
      <t>ケイロ</t>
    </rPh>
    <phoneticPr fontId="1"/>
  </si>
  <si>
    <t>日数</t>
    <rPh sb="0" eb="2">
      <t>ニッスウ</t>
    </rPh>
    <phoneticPr fontId="1"/>
  </si>
  <si>
    <t>金額</t>
    <rPh sb="0" eb="2">
      <t>キンガク</t>
    </rPh>
    <phoneticPr fontId="1"/>
  </si>
  <si>
    <t>～</t>
    <phoneticPr fontId="1"/>
  </si>
  <si>
    <t>領収書等（写し）は、
この枠内に貼付してください</t>
    <rPh sb="0" eb="3">
      <t>リョウシュウショ</t>
    </rPh>
    <rPh sb="3" eb="4">
      <t>トウ</t>
    </rPh>
    <rPh sb="5" eb="6">
      <t>ウツ</t>
    </rPh>
    <rPh sb="13" eb="15">
      <t>ワクナイ</t>
    </rPh>
    <rPh sb="16" eb="18">
      <t>テンプ</t>
    </rPh>
    <phoneticPr fontId="1"/>
  </si>
  <si>
    <t>作業者A</t>
    <rPh sb="0" eb="3">
      <t>サギョウシャ</t>
    </rPh>
    <phoneticPr fontId="1"/>
  </si>
  <si>
    <t>作業者B</t>
    <rPh sb="0" eb="3">
      <t>サギョウシャ</t>
    </rPh>
    <phoneticPr fontId="1"/>
  </si>
  <si>
    <t>作業者C</t>
    <rPh sb="0" eb="3">
      <t>サギョウシャ</t>
    </rPh>
    <phoneticPr fontId="1"/>
  </si>
  <si>
    <t>作業者D</t>
    <rPh sb="0" eb="3">
      <t>サギョウシャ</t>
    </rPh>
    <phoneticPr fontId="1"/>
  </si>
  <si>
    <t>作業者E</t>
    <rPh sb="0" eb="3">
      <t>サギョウシャ</t>
    </rPh>
    <phoneticPr fontId="1"/>
  </si>
  <si>
    <t>作業者F</t>
    <rPh sb="0" eb="3">
      <t>サギョウシャ</t>
    </rPh>
    <phoneticPr fontId="1"/>
  </si>
  <si>
    <t>各シートの提出書類はグレーでプリントアウトしたものでかまいません。</t>
    <rPh sb="0" eb="1">
      <t>カク</t>
    </rPh>
    <rPh sb="5" eb="7">
      <t>テイシュツ</t>
    </rPh>
    <rPh sb="7" eb="9">
      <t>ショルイ</t>
    </rPh>
    <phoneticPr fontId="1"/>
  </si>
  <si>
    <t>作業者G</t>
    <rPh sb="0" eb="3">
      <t>サギョウシャ</t>
    </rPh>
    <phoneticPr fontId="1"/>
  </si>
  <si>
    <t>作業者H</t>
    <rPh sb="0" eb="3">
      <t>サギョウシャ</t>
    </rPh>
    <phoneticPr fontId="1"/>
  </si>
  <si>
    <t>作業者I</t>
    <rPh sb="0" eb="3">
      <t>サギョウシャ</t>
    </rPh>
    <phoneticPr fontId="1"/>
  </si>
  <si>
    <t>作業者J</t>
    <rPh sb="0" eb="3">
      <t>サギョウシャ</t>
    </rPh>
    <phoneticPr fontId="1"/>
  </si>
  <si>
    <t>報告会</t>
    <phoneticPr fontId="1"/>
  </si>
  <si>
    <t>住所</t>
    <rPh sb="0" eb="2">
      <t>ジュウショ</t>
    </rPh>
    <phoneticPr fontId="1"/>
  </si>
  <si>
    <t>最寄駅</t>
    <rPh sb="0" eb="2">
      <t>モヨリ</t>
    </rPh>
    <rPh sb="2" eb="3">
      <t>エキ</t>
    </rPh>
    <phoneticPr fontId="1"/>
  </si>
  <si>
    <t>利用
交通機関</t>
    <rPh sb="0" eb="2">
      <t>リヨウ</t>
    </rPh>
    <rPh sb="3" eb="5">
      <t>コウツウ</t>
    </rPh>
    <rPh sb="5" eb="7">
      <t>キカン</t>
    </rPh>
    <phoneticPr fontId="1"/>
  </si>
  <si>
    <t>作成者印</t>
    <rPh sb="0" eb="3">
      <t>サクセイシャ</t>
    </rPh>
    <rPh sb="3" eb="4">
      <t>イン</t>
    </rPh>
    <phoneticPr fontId="1"/>
  </si>
  <si>
    <t>旅費申請No.</t>
    <rPh sb="0" eb="2">
      <t>リョヒ</t>
    </rPh>
    <rPh sb="2" eb="4">
      <t>シンセイ</t>
    </rPh>
    <phoneticPr fontId="1"/>
  </si>
  <si>
    <t>※時間単価は交付申請時に提出した「人件費単価根拠」の金額を転記してください。</t>
    <rPh sb="1" eb="3">
      <t>ジカン</t>
    </rPh>
    <rPh sb="3" eb="5">
      <t>タンカ</t>
    </rPh>
    <rPh sb="6" eb="8">
      <t>コウフ</t>
    </rPh>
    <rPh sb="8" eb="10">
      <t>シンセイ</t>
    </rPh>
    <rPh sb="10" eb="11">
      <t>ジ</t>
    </rPh>
    <rPh sb="12" eb="14">
      <t>テイシュツ</t>
    </rPh>
    <rPh sb="17" eb="20">
      <t>ジンケンヒ</t>
    </rPh>
    <rPh sb="20" eb="22">
      <t>タンカ</t>
    </rPh>
    <rPh sb="22" eb="24">
      <t>コンキョ</t>
    </rPh>
    <rPh sb="26" eb="28">
      <t>キンガク</t>
    </rPh>
    <rPh sb="29" eb="31">
      <t>テンキ</t>
    </rPh>
    <phoneticPr fontId="1"/>
  </si>
  <si>
    <t>※時間単価で端数がある場合は、小数点以下切捨てとしてください。</t>
    <rPh sb="1" eb="3">
      <t>ジカン</t>
    </rPh>
    <rPh sb="3" eb="5">
      <t>タンカ</t>
    </rPh>
    <rPh sb="6" eb="8">
      <t>ハスウ</t>
    </rPh>
    <rPh sb="11" eb="13">
      <t>バアイ</t>
    </rPh>
    <rPh sb="15" eb="18">
      <t>ショウスウテン</t>
    </rPh>
    <rPh sb="18" eb="20">
      <t>イカ</t>
    </rPh>
    <rPh sb="20" eb="22">
      <t>キリス</t>
    </rPh>
    <phoneticPr fontId="1"/>
  </si>
  <si>
    <t>作業者について10名を超える場合は、11番目の作業者以降は別のファイルで作成してください。</t>
    <rPh sb="0" eb="3">
      <t>サギョウシャ</t>
    </rPh>
    <rPh sb="9" eb="10">
      <t>メイ</t>
    </rPh>
    <rPh sb="11" eb="12">
      <t>コ</t>
    </rPh>
    <rPh sb="14" eb="16">
      <t>バアイ</t>
    </rPh>
    <rPh sb="20" eb="22">
      <t>バンメ</t>
    </rPh>
    <rPh sb="23" eb="25">
      <t>サギョウ</t>
    </rPh>
    <rPh sb="25" eb="26">
      <t>シャ</t>
    </rPh>
    <rPh sb="26" eb="28">
      <t>イコウ</t>
    </rPh>
    <rPh sb="29" eb="30">
      <t>ベツ</t>
    </rPh>
    <rPh sb="36" eb="38">
      <t>サクセイ</t>
    </rPh>
    <phoneticPr fontId="1"/>
  </si>
  <si>
    <t>旅費
申請
No</t>
    <rPh sb="0" eb="2">
      <t>リョヒ</t>
    </rPh>
    <rPh sb="3" eb="5">
      <t>シンセイ</t>
    </rPh>
    <phoneticPr fontId="1"/>
  </si>
  <si>
    <t>作成者：</t>
    <phoneticPr fontId="1"/>
  </si>
  <si>
    <t>作成日：</t>
    <rPh sb="0" eb="3">
      <t>サクセイビ</t>
    </rPh>
    <phoneticPr fontId="1"/>
  </si>
  <si>
    <t>作成者：</t>
    <rPh sb="0" eb="3">
      <t>サクセイシャ</t>
    </rPh>
    <phoneticPr fontId="1"/>
  </si>
  <si>
    <t>行程（ルート）図は、
この枠内に貼付してください</t>
    <rPh sb="0" eb="2">
      <t>コウテイ</t>
    </rPh>
    <rPh sb="7" eb="8">
      <t>ズ</t>
    </rPh>
    <rPh sb="13" eb="15">
      <t>ワクナイ</t>
    </rPh>
    <rPh sb="16" eb="18">
      <t>テンプ</t>
    </rPh>
    <phoneticPr fontId="1"/>
  </si>
  <si>
    <t>　</t>
    <phoneticPr fontId="1"/>
  </si>
  <si>
    <t xml:space="preserve"> </t>
    <phoneticPr fontId="1"/>
  </si>
  <si>
    <t>→</t>
    <phoneticPr fontId="1"/>
  </si>
  <si>
    <t>社用車、タクシー、レンタカー等を利用した場合は、以下にその理由を記載してください。</t>
    <rPh sb="0" eb="1">
      <t>シャ</t>
    </rPh>
    <rPh sb="1" eb="2">
      <t>ヨウ</t>
    </rPh>
    <rPh sb="2" eb="3">
      <t>シャ</t>
    </rPh>
    <rPh sb="14" eb="15">
      <t>トウ</t>
    </rPh>
    <rPh sb="16" eb="18">
      <t>リヨウ</t>
    </rPh>
    <rPh sb="20" eb="22">
      <t>バアイ</t>
    </rPh>
    <rPh sb="24" eb="26">
      <t>イカ</t>
    </rPh>
    <rPh sb="29" eb="31">
      <t>リユウ</t>
    </rPh>
    <rPh sb="32" eb="34">
      <t>キサイ</t>
    </rPh>
    <phoneticPr fontId="1"/>
  </si>
  <si>
    <t>記入例</t>
    <rPh sb="0" eb="2">
      <t>キニュウ</t>
    </rPh>
    <rPh sb="2" eb="3">
      <t>レイ</t>
    </rPh>
    <phoneticPr fontId="1"/>
  </si>
  <si>
    <t>開始</t>
    <phoneticPr fontId="1"/>
  </si>
  <si>
    <t>終了</t>
    <phoneticPr fontId="1"/>
  </si>
  <si>
    <t>除外
時間</t>
    <phoneticPr fontId="1"/>
  </si>
  <si>
    <t>作業時間</t>
    <rPh sb="0" eb="2">
      <t>サギョウ</t>
    </rPh>
    <rPh sb="2" eb="4">
      <t>ジカン</t>
    </rPh>
    <phoneticPr fontId="1"/>
  </si>
  <si>
    <t>本シートもプリントアウトして提出してください。</t>
    <rPh sb="0" eb="1">
      <t>ホン</t>
    </rPh>
    <rPh sb="14" eb="16">
      <t>テイシュツ</t>
    </rPh>
    <phoneticPr fontId="1"/>
  </si>
  <si>
    <t>提出用（右の記入例を参考に作成してください）</t>
    <phoneticPr fontId="1"/>
  </si>
  <si>
    <t>提出用（右の記入例を参考に作成してください）</t>
    <rPh sb="0" eb="3">
      <t>テイシュツヨウ</t>
    </rPh>
    <rPh sb="4" eb="5">
      <t>ミギ</t>
    </rPh>
    <rPh sb="6" eb="8">
      <t>キニュウ</t>
    </rPh>
    <rPh sb="8" eb="9">
      <t>レイ</t>
    </rPh>
    <rPh sb="10" eb="12">
      <t>サンコウ</t>
    </rPh>
    <rPh sb="13" eb="15">
      <t>サクセイ</t>
    </rPh>
    <phoneticPr fontId="1"/>
  </si>
  <si>
    <t>日付
(年/月/日)</t>
    <rPh sb="0" eb="2">
      <t>ヒヅケ</t>
    </rPh>
    <rPh sb="4" eb="5">
      <t>ネン</t>
    </rPh>
    <rPh sb="6" eb="7">
      <t>ツキ</t>
    </rPh>
    <rPh sb="8" eb="9">
      <t>ヒ</t>
    </rPh>
    <phoneticPr fontId="1"/>
  </si>
  <si>
    <t>―</t>
    <phoneticPr fontId="1"/>
  </si>
  <si>
    <t>低炭素株式会社</t>
    <rPh sb="0" eb="3">
      <t>テイタンソ</t>
    </rPh>
    <rPh sb="3" eb="5">
      <t>カブシキ</t>
    </rPh>
    <rPh sb="5" eb="7">
      <t>カイシャ</t>
    </rPh>
    <phoneticPr fontId="1"/>
  </si>
  <si>
    <t>環境エナジ―株式会社</t>
    <rPh sb="0" eb="2">
      <t>カンキョウ</t>
    </rPh>
    <rPh sb="6" eb="8">
      <t>カブシキ</t>
    </rPh>
    <rPh sb="8" eb="10">
      <t>カイシャ</t>
    </rPh>
    <phoneticPr fontId="1"/>
  </si>
  <si>
    <t>診断太郎</t>
    <rPh sb="0" eb="2">
      <t>シンダン</t>
    </rPh>
    <rPh sb="2" eb="4">
      <t>タロウ</t>
    </rPh>
    <phoneticPr fontId="1"/>
  </si>
  <si>
    <t>診断一郎</t>
    <rPh sb="0" eb="2">
      <t>シンダン</t>
    </rPh>
    <rPh sb="2" eb="4">
      <t>イチロウ</t>
    </rPh>
    <phoneticPr fontId="1"/>
  </si>
  <si>
    <t>作業内容</t>
    <rPh sb="0" eb="2">
      <t>サギョウ</t>
    </rPh>
    <rPh sb="2" eb="4">
      <t>ナイヨウ</t>
    </rPh>
    <phoneticPr fontId="1"/>
  </si>
  <si>
    <t>作業
時間</t>
    <rPh sb="0" eb="2">
      <t>サギョウ</t>
    </rPh>
    <rPh sb="3" eb="5">
      <t>ジカン</t>
    </rPh>
    <phoneticPr fontId="1"/>
  </si>
  <si>
    <t>住所</t>
    <rPh sb="0" eb="2">
      <t>ジュウショ</t>
    </rPh>
    <phoneticPr fontId="1"/>
  </si>
  <si>
    <t>最寄駅</t>
    <rPh sb="0" eb="3">
      <t>モヨリエキ</t>
    </rPh>
    <phoneticPr fontId="1"/>
  </si>
  <si>
    <t>東京都新宿区西新宿　１－２</t>
    <rPh sb="0" eb="3">
      <t>トウキョウト</t>
    </rPh>
    <rPh sb="3" eb="6">
      <t>シンジュクク</t>
    </rPh>
    <rPh sb="6" eb="9">
      <t>ニシシンジュク</t>
    </rPh>
    <phoneticPr fontId="1"/>
  </si>
  <si>
    <t>新宿</t>
    <rPh sb="0" eb="2">
      <t>シンジュク</t>
    </rPh>
    <phoneticPr fontId="1"/>
  </si>
  <si>
    <t>西新宿</t>
    <rPh sb="0" eb="3">
      <t>ニシシンジュク</t>
    </rPh>
    <phoneticPr fontId="1"/>
  </si>
  <si>
    <t>都営地下鉄　都庁前</t>
    <rPh sb="0" eb="2">
      <t>トエイ</t>
    </rPh>
    <rPh sb="2" eb="5">
      <t>チカテツ</t>
    </rPh>
    <rPh sb="6" eb="8">
      <t>トチョウ</t>
    </rPh>
    <rPh sb="8" eb="9">
      <t>マエ</t>
    </rPh>
    <phoneticPr fontId="1"/>
  </si>
  <si>
    <t>JR</t>
    <phoneticPr fontId="1"/>
  </si>
  <si>
    <t>東京都新宿区西新宿　１－２</t>
    <phoneticPr fontId="1"/>
  </si>
  <si>
    <t>会社</t>
    <rPh sb="0" eb="2">
      <t>カイシャ</t>
    </rPh>
    <phoneticPr fontId="1"/>
  </si>
  <si>
    <t>社用車</t>
    <rPh sb="0" eb="2">
      <t>シャヨウ</t>
    </rPh>
    <rPh sb="2" eb="3">
      <t>シャ</t>
    </rPh>
    <phoneticPr fontId="1"/>
  </si>
  <si>
    <t>東京メトロ</t>
    <rPh sb="0" eb="2">
      <t>トウキョウ</t>
    </rPh>
    <phoneticPr fontId="1"/>
  </si>
  <si>
    <t>⇔</t>
    <phoneticPr fontId="1"/>
  </si>
  <si>
    <t>←</t>
    <phoneticPr fontId="1"/>
  </si>
  <si>
    <t>出発</t>
    <rPh sb="0" eb="2">
      <t>シュッパツ</t>
    </rPh>
    <phoneticPr fontId="1"/>
  </si>
  <si>
    <t>到着</t>
    <rPh sb="0" eb="2">
      <t>トウチャク</t>
    </rPh>
    <phoneticPr fontId="1"/>
  </si>
  <si>
    <t>御殿場工場</t>
    <rPh sb="0" eb="3">
      <t>ゴテンバ</t>
    </rPh>
    <rPh sb="3" eb="5">
      <t>コウジョウ</t>
    </rPh>
    <phoneticPr fontId="1"/>
  </si>
  <si>
    <t>静岡県御殿場市〇〇町　１－２－３</t>
    <rPh sb="0" eb="3">
      <t>シズオカケン</t>
    </rPh>
    <rPh sb="3" eb="7">
      <t>ゴテンバシ</t>
    </rPh>
    <rPh sb="9" eb="10">
      <t>マチ</t>
    </rPh>
    <phoneticPr fontId="1"/>
  </si>
  <si>
    <t>JR御殿場駅</t>
    <rPh sb="2" eb="5">
      <t>ゴテンバ</t>
    </rPh>
    <rPh sb="5" eb="6">
      <t>エキ</t>
    </rPh>
    <phoneticPr fontId="1"/>
  </si>
  <si>
    <t>新松田</t>
    <rPh sb="0" eb="1">
      <t>シン</t>
    </rPh>
    <rPh sb="1" eb="3">
      <t>マツダ</t>
    </rPh>
    <phoneticPr fontId="1"/>
  </si>
  <si>
    <t>小田急</t>
    <rPh sb="0" eb="3">
      <t>オダキュウ</t>
    </rPh>
    <phoneticPr fontId="1"/>
  </si>
  <si>
    <t>松田</t>
    <rPh sb="0" eb="2">
      <t>マツダ</t>
    </rPh>
    <phoneticPr fontId="1"/>
  </si>
  <si>
    <t>御殿場</t>
    <rPh sb="0" eb="3">
      <t>ゴテンバ</t>
    </rPh>
    <phoneticPr fontId="1"/>
  </si>
  <si>
    <t>大船</t>
    <rPh sb="0" eb="2">
      <t>オオフナ</t>
    </rPh>
    <phoneticPr fontId="1"/>
  </si>
  <si>
    <t>藤沢市〇〇町（自宅）</t>
    <rPh sb="0" eb="3">
      <t>フジサワシ</t>
    </rPh>
    <rPh sb="5" eb="6">
      <t>マチ</t>
    </rPh>
    <rPh sb="7" eb="9">
      <t>ジタク</t>
    </rPh>
    <phoneticPr fontId="1"/>
  </si>
  <si>
    <t>御殿場駅前</t>
    <rPh sb="0" eb="3">
      <t>ゴテンバ</t>
    </rPh>
    <rPh sb="3" eb="4">
      <t>エキ</t>
    </rPh>
    <rPh sb="4" eb="5">
      <t>マエ</t>
    </rPh>
    <phoneticPr fontId="1"/>
  </si>
  <si>
    <t>〇工場前</t>
    <rPh sb="1" eb="3">
      <t>コウジョウ</t>
    </rPh>
    <rPh sb="3" eb="4">
      <t>マエ</t>
    </rPh>
    <phoneticPr fontId="1"/>
  </si>
  <si>
    <t>バス</t>
    <phoneticPr fontId="1"/>
  </si>
  <si>
    <t>〇〇工場前</t>
    <rPh sb="2" eb="4">
      <t>コウジョウ</t>
    </rPh>
    <rPh sb="4" eb="5">
      <t>マエ</t>
    </rPh>
    <phoneticPr fontId="1"/>
  </si>
  <si>
    <t>御殿場駅</t>
    <rPh sb="0" eb="3">
      <t>ゴテンバ</t>
    </rPh>
    <rPh sb="3" eb="4">
      <t>エキ</t>
    </rPh>
    <phoneticPr fontId="1"/>
  </si>
  <si>
    <t>タクシー</t>
    <phoneticPr fontId="1"/>
  </si>
  <si>
    <t>診断太郎</t>
    <rPh sb="0" eb="2">
      <t>シンダン</t>
    </rPh>
    <rPh sb="2" eb="4">
      <t>タロウ</t>
    </rPh>
    <phoneticPr fontId="1"/>
  </si>
  <si>
    <t>診断太郎</t>
    <rPh sb="0" eb="4">
      <t>シンダンタロウ</t>
    </rPh>
    <phoneticPr fontId="1"/>
  </si>
  <si>
    <t>（作業時間合計）</t>
    <rPh sb="1" eb="3">
      <t>サギョウ</t>
    </rPh>
    <rPh sb="3" eb="5">
      <t>ジカン</t>
    </rPh>
    <rPh sb="5" eb="7">
      <t>ゴウケイ</t>
    </rPh>
    <phoneticPr fontId="1"/>
  </si>
  <si>
    <t>提出用（すべて自動転記、自動計算されます。作成者、作成日を記入してください）</t>
    <rPh sb="0" eb="3">
      <t>テイシュツヨウ</t>
    </rPh>
    <rPh sb="7" eb="9">
      <t>ジドウ</t>
    </rPh>
    <rPh sb="9" eb="11">
      <t>テンキ</t>
    </rPh>
    <rPh sb="12" eb="14">
      <t>ジドウ</t>
    </rPh>
    <rPh sb="14" eb="16">
      <t>ケイサン</t>
    </rPh>
    <rPh sb="21" eb="24">
      <t>サクセイシャ</t>
    </rPh>
    <rPh sb="25" eb="28">
      <t>サクセイビ</t>
    </rPh>
    <rPh sb="29" eb="31">
      <t>キニュウ</t>
    </rPh>
    <phoneticPr fontId="1"/>
  </si>
  <si>
    <t>　　　　　記入セルに入力するとセルの背景が白に変わります</t>
    <rPh sb="5" eb="7">
      <t>キニュウ</t>
    </rPh>
    <rPh sb="10" eb="12">
      <t>ニュウリョク</t>
    </rPh>
    <rPh sb="18" eb="20">
      <t>ハイケイ</t>
    </rPh>
    <rPh sb="21" eb="22">
      <t>シロ</t>
    </rPh>
    <rPh sb="23" eb="24">
      <t>カ</t>
    </rPh>
    <phoneticPr fontId="1"/>
  </si>
  <si>
    <t>※グレーの枠内のみが印刷されます</t>
    <phoneticPr fontId="1"/>
  </si>
  <si>
    <t>自動計算・自動転記セル</t>
    <phoneticPr fontId="1"/>
  </si>
  <si>
    <t>　　　　</t>
    <phoneticPr fontId="1"/>
  </si>
  <si>
    <t>記入セル</t>
    <phoneticPr fontId="1"/>
  </si>
  <si>
    <t>　　　　　　　　</t>
    <phoneticPr fontId="1"/>
  </si>
  <si>
    <t>記入セルは入力するとセルの背景が白に変わります</t>
    <rPh sb="0" eb="2">
      <t>キニュウ</t>
    </rPh>
    <phoneticPr fontId="1"/>
  </si>
  <si>
    <t>　　　</t>
    <phoneticPr fontId="1"/>
  </si>
  <si>
    <t>　　記入セルは入力するとセルの背景が白に変わります</t>
    <phoneticPr fontId="1"/>
  </si>
  <si>
    <t>　　　　　　　記入セル</t>
    <phoneticPr fontId="1"/>
  </si>
  <si>
    <t>記入セルは入力するとセルの背景が白に変わります</t>
    <phoneticPr fontId="1"/>
  </si>
  <si>
    <t>作業者１名につき１シートで作成してください。</t>
    <rPh sb="13" eb="15">
      <t>サクセイ</t>
    </rPh>
    <phoneticPr fontId="1"/>
  </si>
  <si>
    <t>　　　　　　　　　　　　　　　　　　　　　　　　　　　　　　　　　　　　　　　　　　　　</t>
    <rPh sb="5" eb="6">
      <t>ハイジドウ</t>
    </rPh>
    <phoneticPr fontId="1"/>
  </si>
  <si>
    <t>自動転記セル</t>
    <phoneticPr fontId="1"/>
  </si>
  <si>
    <t>旅費申請No.は、行程（ルート）図台紙、領収書台紙と整合させてください。</t>
    <phoneticPr fontId="1"/>
  </si>
  <si>
    <t xml:space="preserve"> 旅費申請Noは、旅費明細一覧、領収書台紙と整合させてください。</t>
    <phoneticPr fontId="1"/>
  </si>
  <si>
    <t xml:space="preserve"> 記入セル</t>
    <phoneticPr fontId="1"/>
  </si>
  <si>
    <t xml:space="preserve"> ←旅費申請No欄は、旅費の領収書に用いる際に記入してください。
　　旅費申請Noは、旅費明細一覧、行程（ルート）図台紙と整合させてください。</t>
    <rPh sb="2" eb="4">
      <t>リョヒ</t>
    </rPh>
    <rPh sb="4" eb="6">
      <t>シンセイ</t>
    </rPh>
    <rPh sb="8" eb="9">
      <t>ラン</t>
    </rPh>
    <rPh sb="11" eb="13">
      <t>リョヒ</t>
    </rPh>
    <rPh sb="14" eb="17">
      <t>リョウシュウショ</t>
    </rPh>
    <rPh sb="18" eb="19">
      <t>モチ</t>
    </rPh>
    <rPh sb="21" eb="22">
      <t>サイ</t>
    </rPh>
    <rPh sb="23" eb="25">
      <t>キニュウ</t>
    </rPh>
    <rPh sb="50" eb="52">
      <t>コウテイ</t>
    </rPh>
    <rPh sb="57" eb="58">
      <t>ズ</t>
    </rPh>
    <phoneticPr fontId="1"/>
  </si>
  <si>
    <t>提出用　（右の記入例を参考に作成してください）</t>
    <rPh sb="0" eb="3">
      <t>テイシュツヨウ</t>
    </rPh>
    <rPh sb="5" eb="6">
      <t>ミギ</t>
    </rPh>
    <rPh sb="7" eb="9">
      <t>キニュウ</t>
    </rPh>
    <rPh sb="9" eb="10">
      <t>レイ</t>
    </rPh>
    <rPh sb="11" eb="13">
      <t>サンコウ</t>
    </rPh>
    <rPh sb="14" eb="16">
      <t>サクセイ</t>
    </rPh>
    <phoneticPr fontId="1"/>
  </si>
  <si>
    <t>1,2,3</t>
    <phoneticPr fontId="1"/>
  </si>
  <si>
    <t>備考</t>
    <rPh sb="0" eb="2">
      <t>ビコウ</t>
    </rPh>
    <phoneticPr fontId="1"/>
  </si>
  <si>
    <t>領収書等（写し）は、この枠内に貼付してください</t>
    <phoneticPr fontId="1"/>
  </si>
  <si>
    <t>行程（ルート）図は、この枠内に貼付してください</t>
    <phoneticPr fontId="1"/>
  </si>
  <si>
    <t>必ずこのシートから作成してください。ここで入力された情報が、作業記録等の帳票に反映されます。</t>
    <rPh sb="0" eb="1">
      <t>カナラ</t>
    </rPh>
    <rPh sb="9" eb="11">
      <t>サクセイ</t>
    </rPh>
    <rPh sb="21" eb="23">
      <t>ニュウリョク</t>
    </rPh>
    <rPh sb="26" eb="28">
      <t>ジョウホウ</t>
    </rPh>
    <rPh sb="30" eb="32">
      <t>サギョウ</t>
    </rPh>
    <rPh sb="32" eb="34">
      <t>キロク</t>
    </rPh>
    <rPh sb="34" eb="35">
      <t>トウ</t>
    </rPh>
    <rPh sb="36" eb="38">
      <t>チョウヒョウ</t>
    </rPh>
    <rPh sb="39" eb="41">
      <t>ハンエイ</t>
    </rPh>
    <phoneticPr fontId="1"/>
  </si>
  <si>
    <t>作成にあたっては本エクセルファイルの記入例を参照してください。</t>
    <rPh sb="0" eb="2">
      <t>サクセイ</t>
    </rPh>
    <rPh sb="8" eb="9">
      <t>ホン</t>
    </rPh>
    <phoneticPr fontId="1"/>
  </si>
  <si>
    <t>xxxxxxx</t>
    <phoneticPr fontId="1"/>
  </si>
  <si>
    <t>2.　支援機関情報</t>
    <rPh sb="3" eb="5">
      <t>シエン</t>
    </rPh>
    <rPh sb="5" eb="7">
      <t>キカン</t>
    </rPh>
    <rPh sb="7" eb="9">
      <t>ジョウホウ</t>
    </rPh>
    <phoneticPr fontId="1"/>
  </si>
  <si>
    <t>3.　支援責任者情報</t>
    <rPh sb="3" eb="5">
      <t>シエン</t>
    </rPh>
    <rPh sb="5" eb="8">
      <t>セキニンシャ</t>
    </rPh>
    <rPh sb="8" eb="10">
      <t>ジョウホウ</t>
    </rPh>
    <phoneticPr fontId="1"/>
  </si>
  <si>
    <t>4.　支援作業者情報</t>
    <rPh sb="3" eb="5">
      <t>シエン</t>
    </rPh>
    <rPh sb="5" eb="8">
      <t>サギョウシャ</t>
    </rPh>
    <rPh sb="8" eb="10">
      <t>ジョウホウ</t>
    </rPh>
    <phoneticPr fontId="1"/>
  </si>
  <si>
    <t>支援機関名</t>
    <rPh sb="0" eb="2">
      <t>シエン</t>
    </rPh>
    <rPh sb="2" eb="4">
      <t>キカン</t>
    </rPh>
    <rPh sb="4" eb="5">
      <t>メイ</t>
    </rPh>
    <phoneticPr fontId="1"/>
  </si>
  <si>
    <t>支援一郎</t>
    <rPh sb="0" eb="2">
      <t>シエン</t>
    </rPh>
    <rPh sb="2" eb="4">
      <t>イチロウ</t>
    </rPh>
    <phoneticPr fontId="1"/>
  </si>
  <si>
    <t>《基本情報》シート及び《作業記録》シートから自動転記・自動計算されます</t>
    <rPh sb="1" eb="3">
      <t>キホン</t>
    </rPh>
    <rPh sb="3" eb="5">
      <t>ジョウホウ</t>
    </rPh>
    <rPh sb="9" eb="10">
      <t>オヨ</t>
    </rPh>
    <rPh sb="12" eb="14">
      <t>サギョウ</t>
    </rPh>
    <rPh sb="22" eb="24">
      <t>ジドウ</t>
    </rPh>
    <rPh sb="24" eb="26">
      <t>テンキ</t>
    </rPh>
    <rPh sb="27" eb="29">
      <t>ジドウ</t>
    </rPh>
    <rPh sb="29" eb="31">
      <t>ケイサン</t>
    </rPh>
    <phoneticPr fontId="1"/>
  </si>
  <si>
    <t>診断　太郎</t>
    <rPh sb="0" eb="2">
      <t>シンダン</t>
    </rPh>
    <rPh sb="3" eb="5">
      <t>タロウ</t>
    </rPh>
    <phoneticPr fontId="1"/>
  </si>
  <si>
    <t>診断　二郎</t>
    <rPh sb="0" eb="2">
      <t>シンダン</t>
    </rPh>
    <rPh sb="3" eb="5">
      <t>ジロウ</t>
    </rPh>
    <phoneticPr fontId="1"/>
  </si>
  <si>
    <t>診断　三郎</t>
    <rPh sb="0" eb="2">
      <t>シンダン</t>
    </rPh>
    <rPh sb="3" eb="5">
      <t>サブロウ</t>
    </rPh>
    <phoneticPr fontId="1"/>
  </si>
  <si>
    <t>診断　四郎</t>
    <rPh sb="0" eb="2">
      <t>シンダン</t>
    </rPh>
    <rPh sb="3" eb="5">
      <t>シロウ</t>
    </rPh>
    <phoneticPr fontId="1"/>
  </si>
  <si>
    <t>診断　五郎</t>
    <rPh sb="0" eb="2">
      <t>シンダン</t>
    </rPh>
    <rPh sb="3" eb="5">
      <t>ゴロウ</t>
    </rPh>
    <phoneticPr fontId="1"/>
  </si>
  <si>
    <t>診断　六郎</t>
    <rPh sb="0" eb="2">
      <t>シンダン</t>
    </rPh>
    <rPh sb="3" eb="4">
      <t>ロク</t>
    </rPh>
    <phoneticPr fontId="1"/>
  </si>
  <si>
    <t>診断　七郎</t>
    <rPh sb="0" eb="2">
      <t>シンダン</t>
    </rPh>
    <rPh sb="3" eb="4">
      <t>シチ</t>
    </rPh>
    <phoneticPr fontId="1"/>
  </si>
  <si>
    <t>診断　八郎</t>
    <rPh sb="0" eb="2">
      <t>シンダン</t>
    </rPh>
    <rPh sb="3" eb="4">
      <t>ハチ</t>
    </rPh>
    <rPh sb="4" eb="5">
      <t>ロウ</t>
    </rPh>
    <phoneticPr fontId="1"/>
  </si>
  <si>
    <t>診断　九郎</t>
    <rPh sb="0" eb="2">
      <t>シンダン</t>
    </rPh>
    <rPh sb="3" eb="4">
      <t>ク</t>
    </rPh>
    <phoneticPr fontId="1"/>
  </si>
  <si>
    <t>診断　十郎</t>
    <rPh sb="0" eb="2">
      <t>シンダン</t>
    </rPh>
    <rPh sb="3" eb="4">
      <t>ジュウ</t>
    </rPh>
    <phoneticPr fontId="1"/>
  </si>
  <si>
    <t>支援機関</t>
    <phoneticPr fontId="1"/>
  </si>
  <si>
    <t>支援責任者氏名</t>
    <rPh sb="5" eb="7">
      <t>シメイ</t>
    </rPh>
    <phoneticPr fontId="1"/>
  </si>
  <si>
    <t>支援責任者印</t>
    <rPh sb="5" eb="6">
      <t>イン</t>
    </rPh>
    <phoneticPr fontId="1"/>
  </si>
  <si>
    <t>支援責任者</t>
    <phoneticPr fontId="1"/>
  </si>
  <si>
    <t>支援作業者氏名</t>
    <rPh sb="5" eb="7">
      <t>シメイ</t>
    </rPh>
    <phoneticPr fontId="1"/>
  </si>
  <si>
    <t>9月30日　帰路は自宅へ直帰　　理由：就業時間を超えたため自宅直帰。診断太郎は交通費は会社に戻る料金より少ないため、全額申請、
　　     　　　　　　　　　　　　　　　　　　　　　　診断一郎も自宅（船橋市、最寄り駅西船橋）に直帰したが、帰社したほうが料金が安いため、往復の申請とした。　　　　　　　　　　　　　
10月4日　社用車利用（走行距離　片道100㎞）　　理由：計測器が多数あり、手持ちの移動が困難であったため。　精算は社内規程による（7㎞/ℓ、150円/ℓ）
10月29日　タクシー利用　　理由：路線バスの本数が少なく、待ち時間が１時間程度あったため。</t>
    <rPh sb="1" eb="2">
      <t>ツキ</t>
    </rPh>
    <rPh sb="4" eb="5">
      <t>ヒ</t>
    </rPh>
    <rPh sb="6" eb="8">
      <t>キロ</t>
    </rPh>
    <rPh sb="9" eb="11">
      <t>ジタク</t>
    </rPh>
    <rPh sb="12" eb="14">
      <t>チョッキ</t>
    </rPh>
    <rPh sb="16" eb="18">
      <t>リユウ</t>
    </rPh>
    <rPh sb="19" eb="21">
      <t>シュウギョウ</t>
    </rPh>
    <rPh sb="21" eb="23">
      <t>ジカン</t>
    </rPh>
    <rPh sb="24" eb="25">
      <t>コ</t>
    </rPh>
    <rPh sb="29" eb="31">
      <t>ジタク</t>
    </rPh>
    <rPh sb="31" eb="33">
      <t>チョッキ</t>
    </rPh>
    <rPh sb="34" eb="36">
      <t>シンダン</t>
    </rPh>
    <rPh sb="36" eb="38">
      <t>タロウ</t>
    </rPh>
    <rPh sb="39" eb="42">
      <t>コウツウヒ</t>
    </rPh>
    <rPh sb="43" eb="45">
      <t>カイシャ</t>
    </rPh>
    <rPh sb="46" eb="47">
      <t>モド</t>
    </rPh>
    <rPh sb="48" eb="50">
      <t>リョウキン</t>
    </rPh>
    <rPh sb="52" eb="53">
      <t>スク</t>
    </rPh>
    <rPh sb="58" eb="60">
      <t>ゼンガク</t>
    </rPh>
    <rPh sb="60" eb="62">
      <t>シンセイ</t>
    </rPh>
    <rPh sb="93" eb="95">
      <t>シンダン</t>
    </rPh>
    <rPh sb="95" eb="97">
      <t>イチロウ</t>
    </rPh>
    <rPh sb="98" eb="100">
      <t>ジタク</t>
    </rPh>
    <rPh sb="101" eb="103">
      <t>フナバシ</t>
    </rPh>
    <rPh sb="103" eb="104">
      <t>シ</t>
    </rPh>
    <rPh sb="105" eb="107">
      <t>モヨ</t>
    </rPh>
    <rPh sb="108" eb="109">
      <t>エキ</t>
    </rPh>
    <rPh sb="109" eb="112">
      <t>ニシフナバシ</t>
    </rPh>
    <rPh sb="114" eb="116">
      <t>チョッキ</t>
    </rPh>
    <rPh sb="120" eb="122">
      <t>キシャ</t>
    </rPh>
    <rPh sb="127" eb="129">
      <t>リョウキン</t>
    </rPh>
    <rPh sb="130" eb="131">
      <t>ヤス</t>
    </rPh>
    <rPh sb="135" eb="137">
      <t>オウフク</t>
    </rPh>
    <rPh sb="138" eb="140">
      <t>シンセイ</t>
    </rPh>
    <rPh sb="160" eb="161">
      <t>ツキ</t>
    </rPh>
    <rPh sb="162" eb="163">
      <t>ヒ</t>
    </rPh>
    <rPh sb="164" eb="166">
      <t>シャヨウ</t>
    </rPh>
    <rPh sb="166" eb="167">
      <t>シャ</t>
    </rPh>
    <rPh sb="167" eb="169">
      <t>リヨウ</t>
    </rPh>
    <rPh sb="170" eb="172">
      <t>ソウコウ</t>
    </rPh>
    <rPh sb="172" eb="174">
      <t>キョリ</t>
    </rPh>
    <rPh sb="175" eb="177">
      <t>カタミチ</t>
    </rPh>
    <rPh sb="184" eb="186">
      <t>リユウ</t>
    </rPh>
    <rPh sb="187" eb="189">
      <t>ケイソク</t>
    </rPh>
    <rPh sb="189" eb="190">
      <t>キ</t>
    </rPh>
    <rPh sb="191" eb="193">
      <t>タスウ</t>
    </rPh>
    <rPh sb="196" eb="198">
      <t>テモ</t>
    </rPh>
    <rPh sb="200" eb="202">
      <t>イドウ</t>
    </rPh>
    <rPh sb="203" eb="205">
      <t>コンナン</t>
    </rPh>
    <rPh sb="213" eb="215">
      <t>セイサン</t>
    </rPh>
    <rPh sb="216" eb="218">
      <t>シャナイ</t>
    </rPh>
    <rPh sb="218" eb="220">
      <t>キテイ</t>
    </rPh>
    <rPh sb="232" eb="233">
      <t>エン</t>
    </rPh>
    <rPh sb="239" eb="240">
      <t>ツキ</t>
    </rPh>
    <rPh sb="242" eb="243">
      <t>ヒ</t>
    </rPh>
    <rPh sb="248" eb="250">
      <t>リヨウ</t>
    </rPh>
    <rPh sb="252" eb="254">
      <t>リユウ</t>
    </rPh>
    <rPh sb="255" eb="257">
      <t>ロセン</t>
    </rPh>
    <rPh sb="260" eb="262">
      <t>ホンスウ</t>
    </rPh>
    <rPh sb="263" eb="264">
      <t>スク</t>
    </rPh>
    <rPh sb="267" eb="268">
      <t>マ</t>
    </rPh>
    <rPh sb="269" eb="271">
      <t>ジカン</t>
    </rPh>
    <rPh sb="273" eb="275">
      <t>ジカン</t>
    </rPh>
    <rPh sb="275" eb="277">
      <t>テイド</t>
    </rPh>
    <phoneticPr fontId="1"/>
  </si>
  <si>
    <t>支援作業者</t>
    <rPh sb="0" eb="2">
      <t>シエン</t>
    </rPh>
    <phoneticPr fontId="1"/>
  </si>
  <si>
    <t>支援作業者勤務地</t>
    <rPh sb="0" eb="2">
      <t>シエン</t>
    </rPh>
    <rPh sb="2" eb="5">
      <t>サギョウシャ</t>
    </rPh>
    <rPh sb="5" eb="8">
      <t>キンムチ</t>
    </rPh>
    <phoneticPr fontId="1"/>
  </si>
  <si>
    <t>支援作業者</t>
    <rPh sb="0" eb="2">
      <t>シエン</t>
    </rPh>
    <rPh sb="2" eb="5">
      <t>サギョウシャ</t>
    </rPh>
    <phoneticPr fontId="1"/>
  </si>
  <si>
    <t>支援対象工場・事業場名</t>
    <rPh sb="10" eb="11">
      <t>メイ</t>
    </rPh>
    <phoneticPr fontId="1"/>
  </si>
  <si>
    <t>支援対象工場・事業場　所在地</t>
    <rPh sb="11" eb="14">
      <t>ショザイチ</t>
    </rPh>
    <phoneticPr fontId="1"/>
  </si>
  <si>
    <t>支援対象工場・事業場　最寄駅</t>
    <rPh sb="11" eb="13">
      <t>モヨリ</t>
    </rPh>
    <rPh sb="13" eb="14">
      <t>エキ</t>
    </rPh>
    <phoneticPr fontId="1"/>
  </si>
  <si>
    <t>1.　支援対象工場・事業場情報</t>
    <rPh sb="13" eb="15">
      <t>ジョウホウ</t>
    </rPh>
    <phoneticPr fontId="1"/>
  </si>
  <si>
    <t>支援対象工場・事業場</t>
  </si>
  <si>
    <t>支援対象工場・事業場</t>
    <phoneticPr fontId="1"/>
  </si>
  <si>
    <t>出張の際の行程（出発地から到着地までのルート）について、路線検索サイト等による検索画面の写しを貼付してください。
通常ルート（支援作業者勤務地～支援対象工場・事業場）以外の経路を利用した場合は、その理由、通常ルートとの金額の比較等の説明を記載してください。</t>
    <rPh sb="5" eb="7">
      <t>コウテイ</t>
    </rPh>
    <phoneticPr fontId="1"/>
  </si>
  <si>
    <t>支援対象
工場・事業場</t>
    <rPh sb="0" eb="2">
      <t>シエン</t>
    </rPh>
    <rPh sb="2" eb="4">
      <t>タイショウ</t>
    </rPh>
    <rPh sb="5" eb="7">
      <t>コウジョウ</t>
    </rPh>
    <rPh sb="8" eb="11">
      <t>ジギョウジョウ</t>
    </rPh>
    <phoneticPr fontId="1"/>
  </si>
  <si>
    <t>　　　記入セル</t>
    <phoneticPr fontId="1"/>
  </si>
  <si>
    <t>　　自動転記セル</t>
    <phoneticPr fontId="1"/>
  </si>
  <si>
    <t>　　　記入セルは入力するとセルの背景が白に変わります</t>
    <phoneticPr fontId="1"/>
  </si>
  <si>
    <t>ポテンシャル診断事業に係る作業のみ補助対象経費として申請できます。</t>
    <rPh sb="11" eb="12">
      <t>カカ</t>
    </rPh>
    <rPh sb="13" eb="15">
      <t>サギョウ</t>
    </rPh>
    <rPh sb="17" eb="19">
      <t>ホジョ</t>
    </rPh>
    <rPh sb="19" eb="21">
      <t>タイショウ</t>
    </rPh>
    <rPh sb="21" eb="23">
      <t>ケイヒ</t>
    </rPh>
    <rPh sb="26" eb="28">
      <t>シンセイ</t>
    </rPh>
    <phoneticPr fontId="1"/>
  </si>
  <si>
    <t>日程</t>
    <rPh sb="0" eb="2">
      <t>ニッテイ</t>
    </rPh>
    <phoneticPr fontId="1"/>
  </si>
  <si>
    <t>内容</t>
    <rPh sb="0" eb="2">
      <t>ナイヨウ</t>
    </rPh>
    <phoneticPr fontId="1"/>
  </si>
  <si>
    <t>行程及び作業場所</t>
    <rPh sb="0" eb="2">
      <t>コウテイ</t>
    </rPh>
    <rPh sb="2" eb="3">
      <t>オヨ</t>
    </rPh>
    <rPh sb="4" eb="6">
      <t>サギョウ</t>
    </rPh>
    <rPh sb="6" eb="8">
      <t>バショ</t>
    </rPh>
    <phoneticPr fontId="1"/>
  </si>
  <si>
    <t>旅費申請</t>
    <rPh sb="0" eb="2">
      <t>リョヒ</t>
    </rPh>
    <rPh sb="2" eb="4">
      <t>シンセイ</t>
    </rPh>
    <phoneticPr fontId="1"/>
  </si>
  <si>
    <t>出発地</t>
    <rPh sb="0" eb="2">
      <t>シュッパツ</t>
    </rPh>
    <rPh sb="2" eb="3">
      <t>チ</t>
    </rPh>
    <phoneticPr fontId="1"/>
  </si>
  <si>
    <t>到着地</t>
    <rPh sb="0" eb="2">
      <t>トウチャク</t>
    </rPh>
    <rPh sb="2" eb="3">
      <t>チ</t>
    </rPh>
    <phoneticPr fontId="1"/>
  </si>
  <si>
    <t>移動</t>
    <rPh sb="0" eb="2">
      <t>イドウ</t>
    </rPh>
    <phoneticPr fontId="1"/>
  </si>
  <si>
    <t>B:低炭素㈱　御殿場工場</t>
    <rPh sb="2" eb="5">
      <t>テイタンソ</t>
    </rPh>
    <rPh sb="7" eb="10">
      <t>ゴテンバ</t>
    </rPh>
    <rPh sb="10" eb="12">
      <t>コウジョウ</t>
    </rPh>
    <phoneticPr fontId="1"/>
  </si>
  <si>
    <t>全額を御殿場工場分で申請</t>
    <rPh sb="0" eb="2">
      <t>ゼンガク</t>
    </rPh>
    <rPh sb="3" eb="6">
      <t>ゴテンバ</t>
    </rPh>
    <rPh sb="6" eb="8">
      <t>コウジョウ</t>
    </rPh>
    <rPh sb="8" eb="9">
      <t>ブン</t>
    </rPh>
    <rPh sb="10" eb="12">
      <t>シンセイ</t>
    </rPh>
    <phoneticPr fontId="1"/>
  </si>
  <si>
    <t>低炭素㈱　御殿場工場</t>
    <phoneticPr fontId="1"/>
  </si>
  <si>
    <t>現地調査</t>
    <rPh sb="0" eb="2">
      <t>ゲンチ</t>
    </rPh>
    <rPh sb="2" eb="4">
      <t>チョウサ</t>
    </rPh>
    <phoneticPr fontId="1"/>
  </si>
  <si>
    <t>　　〃</t>
    <phoneticPr fontId="1"/>
  </si>
  <si>
    <t>低炭素㈱　三島工場</t>
    <rPh sb="5" eb="7">
      <t>ミシマ</t>
    </rPh>
    <phoneticPr fontId="1"/>
  </si>
  <si>
    <t>三島</t>
    <rPh sb="0" eb="2">
      <t>ミシマ</t>
    </rPh>
    <phoneticPr fontId="1"/>
  </si>
  <si>
    <t>宿泊先</t>
    <rPh sb="0" eb="2">
      <t>シュクハク</t>
    </rPh>
    <rPh sb="2" eb="3">
      <t>サキ</t>
    </rPh>
    <phoneticPr fontId="1"/>
  </si>
  <si>
    <t>御殿場工場と三島工場で折半で申請</t>
    <rPh sb="0" eb="3">
      <t>ゴテンバ</t>
    </rPh>
    <rPh sb="3" eb="5">
      <t>コウジョウ</t>
    </rPh>
    <rPh sb="6" eb="8">
      <t>ミシマ</t>
    </rPh>
    <rPh sb="8" eb="10">
      <t>コウジョウ</t>
    </rPh>
    <rPh sb="11" eb="13">
      <t>セッパン</t>
    </rPh>
    <rPh sb="14" eb="16">
      <t>シンセイ</t>
    </rPh>
    <phoneticPr fontId="1"/>
  </si>
  <si>
    <t>C:低炭素㈱　三島工場</t>
    <rPh sb="2" eb="5">
      <t>テイタンソ</t>
    </rPh>
    <rPh sb="7" eb="9">
      <t>ミシマ</t>
    </rPh>
    <rPh sb="9" eb="11">
      <t>コウジョウ</t>
    </rPh>
    <phoneticPr fontId="1"/>
  </si>
  <si>
    <t>全額を三島工場分で申請</t>
    <rPh sb="0" eb="2">
      <t>ゼンガク</t>
    </rPh>
    <rPh sb="3" eb="5">
      <t>ミシマ</t>
    </rPh>
    <rPh sb="5" eb="7">
      <t>コウジョウ</t>
    </rPh>
    <rPh sb="7" eb="8">
      <t>ブン</t>
    </rPh>
    <rPh sb="9" eb="11">
      <t>シンセイ</t>
    </rPh>
    <phoneticPr fontId="1"/>
  </si>
  <si>
    <t>A:支援機関</t>
    <phoneticPr fontId="1"/>
  </si>
  <si>
    <t>GAJ管理番号</t>
    <phoneticPr fontId="1"/>
  </si>
  <si>
    <t>実施計画書作成</t>
    <rPh sb="0" eb="5">
      <t>ジッシケイカクショ</t>
    </rPh>
    <phoneticPr fontId="1"/>
  </si>
  <si>
    <t>データ分析・診断報告書作成</t>
    <rPh sb="3" eb="5">
      <t>ブンセキ</t>
    </rPh>
    <rPh sb="6" eb="8">
      <t>シンダン</t>
    </rPh>
    <rPh sb="8" eb="11">
      <t>ホウコクショ</t>
    </rPh>
    <rPh sb="11" eb="13">
      <t>サクセイ</t>
    </rPh>
    <phoneticPr fontId="1"/>
  </si>
  <si>
    <t>実施計画書作成</t>
    <rPh sb="0" eb="2">
      <t>ジッシ</t>
    </rPh>
    <rPh sb="2" eb="5">
      <t>ケイカクショ</t>
    </rPh>
    <rPh sb="5" eb="7">
      <t>サクセイ</t>
    </rPh>
    <phoneticPr fontId="1"/>
  </si>
  <si>
    <t>令和4年度脱炭素化促進計画策定支援事業　完了実績報告別添　基本情報シート</t>
    <rPh sb="3" eb="5">
      <t>ネンド</t>
    </rPh>
    <rPh sb="5" eb="6">
      <t>ダツ</t>
    </rPh>
    <rPh sb="6" eb="8">
      <t>タンソ</t>
    </rPh>
    <rPh sb="8" eb="9">
      <t>カ</t>
    </rPh>
    <rPh sb="9" eb="11">
      <t>ソクシン</t>
    </rPh>
    <rPh sb="11" eb="13">
      <t>ケイカク</t>
    </rPh>
    <rPh sb="13" eb="15">
      <t>サクテイ</t>
    </rPh>
    <rPh sb="15" eb="17">
      <t>シエン</t>
    </rPh>
    <rPh sb="17" eb="19">
      <t>ジギョウ</t>
    </rPh>
    <rPh sb="20" eb="22">
      <t>カンリョウ</t>
    </rPh>
    <rPh sb="22" eb="24">
      <t>ジッセキ</t>
    </rPh>
    <rPh sb="24" eb="26">
      <t>ホウコク</t>
    </rPh>
    <rPh sb="26" eb="28">
      <t>ベッテン</t>
    </rPh>
    <rPh sb="29" eb="31">
      <t>キホン</t>
    </rPh>
    <rPh sb="31" eb="33">
      <t>ジョウホウ</t>
    </rPh>
    <phoneticPr fontId="1"/>
  </si>
  <si>
    <t>令和4年度脱炭素化促進計画策定支援事業　人件費集計表</t>
    <rPh sb="0" eb="2">
      <t>レイワ</t>
    </rPh>
    <rPh sb="3" eb="5">
      <t>ネンド</t>
    </rPh>
    <rPh sb="5" eb="6">
      <t>ダツ</t>
    </rPh>
    <rPh sb="6" eb="8">
      <t>タンソ</t>
    </rPh>
    <rPh sb="8" eb="9">
      <t>カ</t>
    </rPh>
    <rPh sb="9" eb="11">
      <t>ソクシン</t>
    </rPh>
    <rPh sb="11" eb="13">
      <t>ケイカク</t>
    </rPh>
    <rPh sb="13" eb="15">
      <t>サクテイ</t>
    </rPh>
    <rPh sb="15" eb="17">
      <t>シエン</t>
    </rPh>
    <rPh sb="17" eb="19">
      <t>ジギョウ</t>
    </rPh>
    <rPh sb="20" eb="23">
      <t>ジンケンヒ</t>
    </rPh>
    <rPh sb="23" eb="25">
      <t>シュウケイ</t>
    </rPh>
    <rPh sb="25" eb="26">
      <t>オモテ</t>
    </rPh>
    <phoneticPr fontId="1"/>
  </si>
  <si>
    <t>計測器設置・撤去</t>
    <rPh sb="0" eb="2">
      <t>ケイソク</t>
    </rPh>
    <rPh sb="3" eb="5">
      <t>セッチ</t>
    </rPh>
    <rPh sb="6" eb="8">
      <t>テッキョ</t>
    </rPh>
    <phoneticPr fontId="1"/>
  </si>
  <si>
    <t>事前打合せ・現地調査</t>
    <rPh sb="0" eb="2">
      <t>ジゼン</t>
    </rPh>
    <rPh sb="2" eb="3">
      <t>ウ</t>
    </rPh>
    <rPh sb="3" eb="4">
      <t>ア</t>
    </rPh>
    <rPh sb="6" eb="8">
      <t>ゲンチ</t>
    </rPh>
    <rPh sb="8" eb="10">
      <t>チョウサ</t>
    </rPh>
    <phoneticPr fontId="1"/>
  </si>
  <si>
    <t>令和4年度脱炭素化促進計画策定支援事業　作業記録</t>
    <rPh sb="20" eb="22">
      <t>サギョウ</t>
    </rPh>
    <phoneticPr fontId="1"/>
  </si>
  <si>
    <t>他の補助事業・委託事業・自主事業等の業務と重複がないことを確認しました。</t>
    <phoneticPr fontId="1"/>
  </si>
  <si>
    <t>令和4年度脱炭素化促進計画策定支援事業　旅費明細一覧</t>
    <rPh sb="22" eb="24">
      <t>メイサイ</t>
    </rPh>
    <phoneticPr fontId="1"/>
  </si>
  <si>
    <t>令和4年度脱炭素化促進計画策定支援事業　行程（ルート）図台紙</t>
    <rPh sb="20" eb="22">
      <t>コウテイ</t>
    </rPh>
    <rPh sb="27" eb="28">
      <t>ズ</t>
    </rPh>
    <rPh sb="28" eb="30">
      <t>ダイシ</t>
    </rPh>
    <phoneticPr fontId="1"/>
  </si>
  <si>
    <t>令和4年度脱炭素化促進計画策定支援事業　領収書台紙</t>
    <rPh sb="20" eb="23">
      <t>リョウシュウショ</t>
    </rPh>
    <rPh sb="23" eb="25">
      <t>ダイシ</t>
    </rPh>
    <phoneticPr fontId="1"/>
  </si>
  <si>
    <t>令和4年度脱炭素化促進計画策定支援事業　複数の支援対象工場・事業場の行程</t>
    <rPh sb="0" eb="2">
      <t>レイワ</t>
    </rPh>
    <rPh sb="3" eb="5">
      <t>ネンド</t>
    </rPh>
    <rPh sb="5" eb="6">
      <t>ダツ</t>
    </rPh>
    <rPh sb="6" eb="8">
      <t>タンソ</t>
    </rPh>
    <rPh sb="8" eb="9">
      <t>カ</t>
    </rPh>
    <rPh sb="9" eb="11">
      <t>ソクシン</t>
    </rPh>
    <rPh sb="11" eb="13">
      <t>ケイカク</t>
    </rPh>
    <rPh sb="13" eb="15">
      <t>サクテイ</t>
    </rPh>
    <rPh sb="15" eb="17">
      <t>シエン</t>
    </rPh>
    <rPh sb="17" eb="19">
      <t>ジギョウ</t>
    </rPh>
    <rPh sb="20" eb="22">
      <t>フクスウ</t>
    </rPh>
    <rPh sb="23" eb="25">
      <t>シエン</t>
    </rPh>
    <rPh sb="25" eb="27">
      <t>タイショウ</t>
    </rPh>
    <rPh sb="27" eb="29">
      <t>コウジョウ</t>
    </rPh>
    <rPh sb="30" eb="33">
      <t>ジギョウジョウ</t>
    </rPh>
    <rPh sb="34" eb="36">
      <t>コウテイ</t>
    </rPh>
    <phoneticPr fontId="1"/>
  </si>
  <si>
    <t>支援一郎</t>
    <rPh sb="0" eb="2">
      <t>イチロウ</t>
    </rPh>
    <phoneticPr fontId="1"/>
  </si>
  <si>
    <t>GAJ事業番号</t>
    <rPh sb="3" eb="5">
      <t>ジギョウ</t>
    </rPh>
    <rPh sb="5" eb="7">
      <t>バンゴウ</t>
    </rPh>
    <phoneticPr fontId="1"/>
  </si>
  <si>
    <t>プロジェクト番号</t>
    <rPh sb="6" eb="8">
      <t>バンゴウ</t>
    </rPh>
    <phoneticPr fontId="1"/>
  </si>
  <si>
    <t>プロジェクト番号</t>
    <phoneticPr fontId="1"/>
  </si>
  <si>
    <t>XXXXXXX</t>
    <phoneticPr fontId="1"/>
  </si>
  <si>
    <t>SHIFT-2022-K-XX-XXXXXXXXXXXXX-XX</t>
    <phoneticPr fontId="1"/>
  </si>
  <si>
    <t>他の補助事業・委託事業・自主事業等の業務と重複がないことを確認しました。</t>
    <rPh sb="0" eb="1">
      <t>タ</t>
    </rPh>
    <phoneticPr fontId="1"/>
  </si>
  <si>
    <t>日当（円）</t>
    <rPh sb="0" eb="2">
      <t>ニットウ</t>
    </rPh>
    <rPh sb="3" eb="4">
      <t>エン</t>
    </rPh>
    <phoneticPr fontId="1"/>
  </si>
  <si>
    <t xml:space="preserve">計
</t>
    <rPh sb="0" eb="1">
      <t>ケイ</t>
    </rPh>
    <phoneticPr fontId="1"/>
  </si>
  <si>
    <t>旅費交通費申請額　合計（円）</t>
    <rPh sb="0" eb="2">
      <t>リョヒ</t>
    </rPh>
    <rPh sb="2" eb="5">
      <t>コウツウヒ</t>
    </rPh>
    <rPh sb="5" eb="7">
      <t>シンセイ</t>
    </rPh>
    <rPh sb="7" eb="8">
      <t>ガク</t>
    </rPh>
    <rPh sb="9" eb="11">
      <t>ゴウケイ</t>
    </rPh>
    <rPh sb="12" eb="13">
      <t>エン</t>
    </rPh>
    <phoneticPr fontId="1"/>
  </si>
  <si>
    <t>計測器設置・撤去</t>
    <rPh sb="6" eb="8">
      <t>テッキョ</t>
    </rPh>
    <phoneticPr fontId="1"/>
  </si>
  <si>
    <t>事前打合せ・現地調査</t>
    <rPh sb="0" eb="2">
      <t>ジゼン</t>
    </rPh>
    <phoneticPr fontId="1"/>
  </si>
  <si>
    <t>データ分析・診断報告書
作成</t>
    <rPh sb="6" eb="8">
      <t>シンダン</t>
    </rPh>
    <phoneticPr fontId="1"/>
  </si>
  <si>
    <t>交通費（円）</t>
    <rPh sb="0" eb="3">
      <t>コウツウヒ</t>
    </rPh>
    <rPh sb="4" eb="5">
      <t>エン</t>
    </rPh>
    <phoneticPr fontId="1"/>
  </si>
  <si>
    <t>宿泊費（円）</t>
    <rPh sb="0" eb="3">
      <t>シュクハクヒ</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</si>
</sst>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h:mm;@"/>
    <numFmt numFmtId="177" formatCode="[h]:mm"/>
    <numFmt numFmtId="178" formatCode="#,##0_);[Red]\(#,##0\)"/>
    <numFmt numFmtId="179" formatCode="\ [h]:mm"/>
    <numFmt numFmtId="180" formatCode="#,##0.000_);[Red]\(#,##0.000\)"/>
    <numFmt numFmtId="181" formatCode="[$-F800]dddd\,\ mmmm\ dd\,\ yyyy"/>
    <numFmt numFmtId="182" formatCode="0_ "/>
    <numFmt numFmtId="183" formatCode="yyyy&quot;年&quot;m&quot;月&quot;d&quot;日&quot;&quot;(&quot;aaa&quot;)&quot;"/>
    <numFmt numFmtId="184" formatCode="yyyy/m/d;@"/>
    <numFmt numFmtId="185" formatCode="m/d;@"/>
  </numFmts>
  <fonts count="5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
      <sz val="10"/>
      <color rgb="FFFF0000"/>
      <name val="ＭＳ Ｐゴシック"/>
      <family val="2"/>
      <charset val="128"/>
      <scheme val="minor"/>
    </font>
    <font>
      <sz val="11"/>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11"/>
      <color rgb="FFFF0000"/>
      <name val="ＭＳ Ｐゴシック"/>
      <family val="2"/>
      <charset val="128"/>
      <scheme val="minor"/>
    </font>
    <font>
      <sz val="14"/>
      <name val="ＭＳ Ｐゴシック"/>
      <family val="3"/>
      <charset val="128"/>
      <scheme val="minor"/>
    </font>
    <font>
      <u/>
      <sz val="11"/>
      <color theme="10"/>
      <name val="ＭＳ Ｐゴシック"/>
      <family val="2"/>
      <charset val="128"/>
      <scheme val="minor"/>
    </font>
    <font>
      <b/>
      <sz val="10"/>
      <color rgb="FFFF0000"/>
      <name val="ＭＳ Ｐゴシック"/>
      <family val="2"/>
      <charset val="128"/>
      <scheme val="minor"/>
    </font>
    <font>
      <sz val="11"/>
      <name val="ＭＳ Ｐゴシック"/>
      <family val="3"/>
      <charset val="128"/>
      <scheme val="minor"/>
    </font>
    <font>
      <b/>
      <sz val="12"/>
      <name val="ＭＳ Ｐゴシック"/>
      <family val="3"/>
      <charset val="128"/>
      <scheme val="minor"/>
    </font>
    <font>
      <sz val="36"/>
      <color theme="0" tint="-0.14999847407452621"/>
      <name val="ＭＳ Ｐゴシック"/>
      <family val="3"/>
      <charset val="128"/>
      <scheme val="minor"/>
    </font>
    <font>
      <sz val="10"/>
      <color theme="0" tint="-0.14999847407452621"/>
      <name val="ＭＳ Ｐゴシック"/>
      <family val="3"/>
      <charset val="128"/>
      <scheme val="minor"/>
    </font>
    <font>
      <b/>
      <sz val="9"/>
      <name val="ＭＳ Ｐゴシック"/>
      <family val="3"/>
      <charset val="128"/>
      <scheme val="minor"/>
    </font>
    <font>
      <sz val="8"/>
      <color theme="1"/>
      <name val="ＭＳ Ｐゴシック"/>
      <family val="3"/>
      <charset val="128"/>
      <scheme val="minor"/>
    </font>
    <font>
      <sz val="10"/>
      <color rgb="FF002060"/>
      <name val="ＭＳ Ｐゴシック"/>
      <family val="3"/>
      <charset val="128"/>
      <scheme val="minor"/>
    </font>
    <font>
      <sz val="9"/>
      <color rgb="FF002060"/>
      <name val="ＭＳ Ｐゴシック"/>
      <family val="2"/>
      <charset val="128"/>
      <scheme val="minor"/>
    </font>
    <font>
      <sz val="9"/>
      <color rgb="FF002060"/>
      <name val="ＭＳ Ｐゴシック"/>
      <family val="3"/>
      <charset val="128"/>
      <scheme val="minor"/>
    </font>
    <font>
      <sz val="10"/>
      <color rgb="FFFF0000"/>
      <name val="ＭＳ Ｐゴシック"/>
      <family val="3"/>
      <charset val="128"/>
      <scheme val="minor"/>
    </font>
    <font>
      <sz val="10"/>
      <color rgb="FFFF0000"/>
      <name val="ＭＳ Ｐゴシック"/>
      <family val="3"/>
      <charset val="128"/>
    </font>
    <font>
      <b/>
      <sz val="11"/>
      <name val="ＭＳ Ｐゴシック"/>
      <family val="3"/>
      <charset val="128"/>
      <scheme val="minor"/>
    </font>
    <font>
      <sz val="10"/>
      <name val="ＭＳ Ｐゴシック"/>
      <family val="3"/>
      <charset val="128"/>
    </font>
    <font>
      <sz val="9"/>
      <color rgb="FFFF0000"/>
      <name val="ＭＳ Ｐゴシック"/>
      <family val="2"/>
      <charset val="128"/>
      <scheme val="minor"/>
    </font>
    <font>
      <sz val="9"/>
      <color rgb="FFFF000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u/>
      <sz val="11"/>
      <color theme="10"/>
      <name val="ＭＳ Ｐゴシック"/>
      <family val="3"/>
      <charset val="128"/>
      <scheme val="minor"/>
    </font>
    <font>
      <sz val="10"/>
      <color theme="1"/>
      <name val="ＭＳ Ｐゴシック"/>
      <family val="3"/>
      <charset val="128"/>
    </font>
    <font>
      <sz val="11.5"/>
      <color theme="1"/>
      <name val="ＭＳ 明朝"/>
      <family val="1"/>
      <charset val="128"/>
    </font>
    <font>
      <sz val="11"/>
      <color theme="1"/>
      <name val="ＭＳ Ｐゴシック"/>
      <family val="3"/>
      <charset val="128"/>
    </font>
    <font>
      <sz val="11"/>
      <color rgb="FFFF0000"/>
      <name val="ＭＳ Ｐゴシック"/>
      <family val="3"/>
      <charset val="128"/>
    </font>
    <font>
      <sz val="11.5"/>
      <color theme="1"/>
      <name val="ＭＳ Ｐゴシック"/>
      <family val="3"/>
      <charset val="128"/>
    </font>
    <font>
      <b/>
      <sz val="14"/>
      <color rgb="FFFF0000"/>
      <name val="ＭＳ Ｐゴシック"/>
      <family val="3"/>
      <charset val="128"/>
    </font>
    <font>
      <sz val="10"/>
      <color theme="0" tint="-0.249977111117893"/>
      <name val="ＭＳ Ｐゴシック"/>
      <family val="3"/>
      <charset val="128"/>
      <scheme val="minor"/>
    </font>
    <font>
      <sz val="10"/>
      <color theme="0" tint="-0.249977111117893"/>
      <name val="ＭＳ Ｐゴシック"/>
      <family val="2"/>
      <charset val="128"/>
      <scheme val="minor"/>
    </font>
    <font>
      <b/>
      <sz val="12"/>
      <color rgb="FFFF0000"/>
      <name val="ＭＳ Ｐゴシック"/>
      <family val="3"/>
      <charset val="128"/>
      <scheme val="minor"/>
    </font>
    <font>
      <sz val="11"/>
      <color rgb="FFFF0000"/>
      <name val="ＭＳ Ｐゴシック"/>
      <family val="3"/>
      <charset val="128"/>
      <scheme val="minor"/>
    </font>
    <font>
      <sz val="11.5"/>
      <color theme="1"/>
      <name val="ＭＳ Ｐゴシック"/>
      <family val="3"/>
      <charset val="128"/>
      <scheme val="minor"/>
    </font>
    <font>
      <sz val="14"/>
      <color theme="1"/>
      <name val="ＭＳ Ｐゴシック"/>
      <family val="2"/>
      <charset val="128"/>
      <scheme val="minor"/>
    </font>
    <font>
      <sz val="14"/>
      <color theme="1"/>
      <name val="ＭＳ 明朝"/>
      <family val="1"/>
      <charset val="128"/>
    </font>
    <font>
      <sz val="14"/>
      <color rgb="FFFF0000"/>
      <name val="ＭＳ Ｐゴシック"/>
      <family val="3"/>
      <charset val="128"/>
    </font>
    <font>
      <sz val="14"/>
      <color theme="1"/>
      <name val="ＭＳ Ｐゴシック"/>
      <family val="3"/>
      <charset val="128"/>
    </font>
    <font>
      <sz val="16"/>
      <color rgb="FFFF0000"/>
      <name val="ＭＳ Ｐゴシック"/>
      <family val="3"/>
      <charset val="128"/>
    </font>
    <font>
      <sz val="10"/>
      <color theme="0" tint="-0.34998626667073579"/>
      <name val="ＭＳ Ｐゴシック"/>
      <family val="3"/>
      <charset val="128"/>
      <scheme val="minor"/>
    </font>
    <font>
      <b/>
      <sz val="16"/>
      <color rgb="FFFF0000"/>
      <name val="ＭＳ Ｐゴシック"/>
      <family val="3"/>
      <charset val="128"/>
    </font>
    <font>
      <sz val="11"/>
      <color theme="0" tint="-0.249977111117893"/>
      <name val="ＭＳ Ｐゴシック"/>
      <family val="3"/>
      <charset val="128"/>
      <scheme val="minor"/>
    </font>
    <font>
      <sz val="6"/>
      <color theme="1"/>
      <name val="ＭＳ Ｐゴシック"/>
      <family val="3"/>
      <charset val="128"/>
      <scheme val="minor"/>
    </font>
    <font>
      <sz val="11"/>
      <name val="ＭＳ 明朝"/>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C0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hair">
        <color auto="1"/>
      </left>
      <right/>
      <top/>
      <bottom style="thin">
        <color auto="1"/>
      </bottom>
      <diagonal/>
    </border>
    <border>
      <left/>
      <right/>
      <top style="thin">
        <color auto="1"/>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diagonal/>
    </border>
    <border>
      <left/>
      <right style="hair">
        <color auto="1"/>
      </right>
      <top style="thin">
        <color auto="1"/>
      </top>
      <bottom style="hair">
        <color auto="1"/>
      </bottom>
      <diagonal/>
    </border>
    <border>
      <left/>
      <right/>
      <top/>
      <bottom style="hair">
        <color auto="1"/>
      </bottom>
      <diagonal/>
    </border>
    <border>
      <left style="hair">
        <color auto="1"/>
      </left>
      <right/>
      <top/>
      <bottom style="hair">
        <color auto="1"/>
      </bottom>
      <diagonal/>
    </border>
    <border>
      <left style="medium">
        <color auto="1"/>
      </left>
      <right/>
      <top/>
      <bottom style="thin">
        <color auto="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s>
  <cellStyleXfs count="6">
    <xf numFmtId="0" fontId="0" fillId="0" borderId="0">
      <alignment vertical="center"/>
    </xf>
    <xf numFmtId="38"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701">
    <xf numFmtId="0" fontId="0" fillId="0" borderId="0" xfId="0">
      <alignment vertical="center"/>
    </xf>
    <xf numFmtId="0" fontId="3" fillId="0" borderId="0" xfId="0" applyFont="1">
      <alignment vertical="center"/>
    </xf>
    <xf numFmtId="0" fontId="10" fillId="0" borderId="0" xfId="0" applyFont="1" applyAlignment="1">
      <alignment horizontal="left" vertical="center"/>
    </xf>
    <xf numFmtId="0" fontId="10" fillId="0" borderId="0" xfId="0" applyFont="1">
      <alignment vertical="center"/>
    </xf>
    <xf numFmtId="0" fontId="12" fillId="0" borderId="0" xfId="0" applyFont="1">
      <alignment vertical="center"/>
    </xf>
    <xf numFmtId="0" fontId="10" fillId="0" borderId="0" xfId="0" applyFont="1" applyAlignment="1"/>
    <xf numFmtId="0" fontId="26" fillId="0" borderId="0" xfId="0" applyFont="1">
      <alignment vertical="center"/>
    </xf>
    <xf numFmtId="0" fontId="10" fillId="5" borderId="0" xfId="0" applyFont="1" applyFill="1">
      <alignment vertical="center"/>
    </xf>
    <xf numFmtId="0" fontId="26" fillId="0" borderId="0" xfId="0" applyFont="1" applyAlignment="1">
      <alignment horizontal="left" vertical="center"/>
    </xf>
    <xf numFmtId="0" fontId="10" fillId="5" borderId="0" xfId="0" applyFont="1" applyFill="1" applyAlignment="1">
      <alignment horizontal="left" vertical="center"/>
    </xf>
    <xf numFmtId="0" fontId="28" fillId="0" borderId="0" xfId="0" applyFont="1">
      <alignment vertical="center"/>
    </xf>
    <xf numFmtId="0" fontId="10" fillId="5" borderId="0" xfId="0" applyFont="1" applyFill="1" applyAlignment="1"/>
    <xf numFmtId="0" fontId="5" fillId="5" borderId="0" xfId="0" applyFont="1" applyFill="1">
      <alignment vertical="center"/>
    </xf>
    <xf numFmtId="0" fontId="2" fillId="5" borderId="0" xfId="0" applyFont="1" applyFill="1" applyAlignment="1">
      <alignment horizontal="left" vertical="center"/>
    </xf>
    <xf numFmtId="0" fontId="3" fillId="5" borderId="0" xfId="0" applyFont="1" applyFill="1" applyAlignment="1">
      <alignment horizontal="center" vertical="center"/>
    </xf>
    <xf numFmtId="0" fontId="2" fillId="5" borderId="0" xfId="0" applyFont="1" applyFill="1">
      <alignment vertical="center"/>
    </xf>
    <xf numFmtId="0" fontId="10" fillId="0" borderId="0" xfId="0" applyFont="1" applyAlignment="1">
      <alignment vertical="top"/>
    </xf>
    <xf numFmtId="0" fontId="15" fillId="0" borderId="0" xfId="2" applyAlignment="1">
      <alignment vertical="center"/>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27" xfId="0" applyFont="1" applyBorder="1" applyAlignment="1">
      <alignment vertical="top" wrapText="1"/>
    </xf>
    <xf numFmtId="0" fontId="31" fillId="0" borderId="0" xfId="0" applyFont="1">
      <alignment vertical="center"/>
    </xf>
    <xf numFmtId="0" fontId="10" fillId="0" borderId="15" xfId="0" applyFont="1" applyBorder="1">
      <alignment vertical="center"/>
    </xf>
    <xf numFmtId="0" fontId="12" fillId="0" borderId="0" xfId="0" applyFont="1" applyAlignment="1">
      <alignment horizontal="left" vertical="center"/>
    </xf>
    <xf numFmtId="0" fontId="11" fillId="0" borderId="11" xfId="0" applyFont="1" applyBorder="1" applyAlignment="1">
      <alignment horizontal="center" vertical="center"/>
    </xf>
    <xf numFmtId="0" fontId="18" fillId="0" borderId="0" xfId="0" applyFont="1" applyAlignment="1">
      <alignment horizontal="left" vertical="center"/>
    </xf>
    <xf numFmtId="0" fontId="11" fillId="0" borderId="0" xfId="0" applyFont="1" applyAlignment="1">
      <alignment horizontal="right" vertical="center"/>
    </xf>
    <xf numFmtId="0" fontId="31" fillId="0" borderId="13" xfId="0" applyFont="1" applyBorder="1">
      <alignment vertical="center"/>
    </xf>
    <xf numFmtId="0" fontId="11" fillId="0" borderId="13" xfId="0" applyFont="1" applyBorder="1">
      <alignment vertical="center"/>
    </xf>
    <xf numFmtId="0" fontId="11" fillId="0" borderId="0" xfId="0" applyFont="1">
      <alignment vertical="center"/>
    </xf>
    <xf numFmtId="0" fontId="10" fillId="0" borderId="13" xfId="0" applyFont="1" applyBorder="1">
      <alignment vertical="center"/>
    </xf>
    <xf numFmtId="0" fontId="11" fillId="7" borderId="25" xfId="0" applyFont="1" applyFill="1" applyBorder="1" applyAlignment="1">
      <alignment horizontal="center" vertical="center" shrinkToFit="1"/>
    </xf>
    <xf numFmtId="0" fontId="11" fillId="0" borderId="0" xfId="0" applyFont="1" applyAlignment="1">
      <alignment horizontal="center" vertical="center"/>
    </xf>
    <xf numFmtId="0" fontId="32" fillId="0" borderId="0" xfId="0" applyFont="1">
      <alignment vertical="center"/>
    </xf>
    <xf numFmtId="0" fontId="0" fillId="5" borderId="0" xfId="0" applyFill="1">
      <alignment vertical="center"/>
    </xf>
    <xf numFmtId="0" fontId="3" fillId="5" borderId="0" xfId="0" applyFont="1" applyFill="1">
      <alignment vertical="center"/>
    </xf>
    <xf numFmtId="0" fontId="13" fillId="5" borderId="0" xfId="0" applyFont="1" applyFill="1">
      <alignment vertical="center"/>
    </xf>
    <xf numFmtId="0" fontId="39" fillId="0" borderId="0" xfId="0" applyFont="1">
      <alignment vertical="center"/>
    </xf>
    <xf numFmtId="0" fontId="36" fillId="5" borderId="0" xfId="0" applyFont="1" applyFill="1">
      <alignment vertical="center"/>
    </xf>
    <xf numFmtId="0" fontId="35" fillId="0" borderId="0" xfId="0" applyFont="1">
      <alignment vertical="center"/>
    </xf>
    <xf numFmtId="0" fontId="37" fillId="0" borderId="0" xfId="0" applyFont="1">
      <alignment vertical="center"/>
    </xf>
    <xf numFmtId="0" fontId="35" fillId="5" borderId="0" xfId="0" applyFont="1" applyFill="1">
      <alignment vertical="center"/>
    </xf>
    <xf numFmtId="0" fontId="35" fillId="4" borderId="0" xfId="0" applyFont="1" applyFill="1">
      <alignment vertical="center"/>
    </xf>
    <xf numFmtId="0" fontId="36" fillId="4" borderId="0" xfId="0" applyFont="1" applyFill="1">
      <alignment vertical="center"/>
    </xf>
    <xf numFmtId="0" fontId="38" fillId="0" borderId="0" xfId="0" applyFont="1">
      <alignment vertical="center"/>
    </xf>
    <xf numFmtId="0" fontId="29" fillId="5" borderId="0" xfId="0" applyFont="1" applyFill="1" applyAlignment="1">
      <alignment horizontal="left" vertical="center"/>
    </xf>
    <xf numFmtId="0" fontId="29" fillId="5" borderId="0" xfId="0" applyFont="1" applyFill="1">
      <alignment vertical="center"/>
    </xf>
    <xf numFmtId="0" fontId="33" fillId="6" borderId="0" xfId="0" applyFont="1" applyFill="1" applyAlignment="1">
      <alignment horizontal="left" vertical="center"/>
    </xf>
    <xf numFmtId="0" fontId="4" fillId="6" borderId="0" xfId="0" applyFont="1" applyFill="1" applyAlignment="1">
      <alignment horizontal="left" vertical="center"/>
    </xf>
    <xf numFmtId="0" fontId="26" fillId="6" borderId="0" xfId="0" applyFont="1" applyFill="1" applyAlignment="1">
      <alignment horizontal="left" vertical="center"/>
    </xf>
    <xf numFmtId="0" fontId="10" fillId="6" borderId="0" xfId="0" applyFont="1" applyFill="1" applyAlignment="1">
      <alignment horizontal="left" vertical="center"/>
    </xf>
    <xf numFmtId="0" fontId="2" fillId="6" borderId="0" xfId="0" applyFont="1" applyFill="1">
      <alignment vertical="center"/>
    </xf>
    <xf numFmtId="0" fontId="3" fillId="6" borderId="0" xfId="0" applyFont="1" applyFill="1" applyAlignment="1">
      <alignment horizontal="center" vertical="center"/>
    </xf>
    <xf numFmtId="0" fontId="3" fillId="6" borderId="17" xfId="0" applyFont="1" applyFill="1" applyBorder="1" applyAlignment="1">
      <alignment horizontal="center" vertical="center" wrapText="1"/>
    </xf>
    <xf numFmtId="0" fontId="5" fillId="6" borderId="0" xfId="0" applyFont="1" applyFill="1">
      <alignment vertical="center"/>
    </xf>
    <xf numFmtId="0" fontId="2" fillId="6" borderId="0" xfId="0" applyFont="1" applyFill="1" applyAlignment="1">
      <alignment horizontal="left" vertical="center"/>
    </xf>
    <xf numFmtId="0" fontId="36" fillId="6" borderId="0" xfId="0" applyFont="1" applyFill="1">
      <alignment vertical="center"/>
    </xf>
    <xf numFmtId="0" fontId="3" fillId="6" borderId="17" xfId="0" applyFont="1" applyFill="1" applyBorder="1" applyAlignment="1">
      <alignment vertical="center" wrapText="1"/>
    </xf>
    <xf numFmtId="0" fontId="3" fillId="6" borderId="18" xfId="0" applyFont="1" applyFill="1" applyBorder="1" applyAlignment="1">
      <alignment vertical="center" wrapText="1"/>
    </xf>
    <xf numFmtId="0" fontId="0" fillId="6" borderId="0" xfId="0" applyFill="1">
      <alignment vertical="center"/>
    </xf>
    <xf numFmtId="0" fontId="36" fillId="0" borderId="0" xfId="0" applyFont="1">
      <alignment vertical="center"/>
    </xf>
    <xf numFmtId="0" fontId="13" fillId="0" borderId="0" xfId="0" applyFont="1">
      <alignment vertical="center"/>
    </xf>
    <xf numFmtId="0" fontId="4" fillId="6" borderId="0" xfId="0" applyFont="1" applyFill="1">
      <alignment vertical="center"/>
    </xf>
    <xf numFmtId="0" fontId="3" fillId="6" borderId="0" xfId="0" applyFont="1" applyFill="1">
      <alignment vertical="center"/>
    </xf>
    <xf numFmtId="0" fontId="16" fillId="6" borderId="0" xfId="0" applyFont="1" applyFill="1">
      <alignment vertical="center"/>
    </xf>
    <xf numFmtId="0" fontId="15" fillId="6" borderId="0" xfId="2" applyFill="1">
      <alignment vertical="center"/>
    </xf>
    <xf numFmtId="0" fontId="6" fillId="6" borderId="0" xfId="2" applyFont="1" applyFill="1">
      <alignment vertical="center"/>
    </xf>
    <xf numFmtId="0" fontId="0" fillId="6" borderId="1" xfId="0" applyFill="1" applyBorder="1">
      <alignment vertical="center"/>
    </xf>
    <xf numFmtId="0" fontId="13" fillId="6" borderId="0" xfId="0" applyFont="1" applyFill="1">
      <alignment vertical="center"/>
    </xf>
    <xf numFmtId="0" fontId="17" fillId="6" borderId="0" xfId="0" applyFont="1" applyFill="1">
      <alignment vertical="center"/>
    </xf>
    <xf numFmtId="0" fontId="30" fillId="6" borderId="0" xfId="0" applyFont="1" applyFill="1">
      <alignment vertical="center"/>
    </xf>
    <xf numFmtId="0" fontId="0" fillId="4" borderId="0" xfId="0" applyFill="1">
      <alignment vertical="center"/>
    </xf>
    <xf numFmtId="0" fontId="3" fillId="4" borderId="0" xfId="0" applyFont="1" applyFill="1">
      <alignment vertical="center"/>
    </xf>
    <xf numFmtId="0" fontId="13" fillId="4" borderId="0" xfId="0" applyFont="1" applyFill="1">
      <alignment vertical="center"/>
    </xf>
    <xf numFmtId="176" fontId="10" fillId="6" borderId="2" xfId="0" applyNumberFormat="1" applyFont="1" applyFill="1" applyBorder="1" applyAlignment="1">
      <alignment horizontal="center" vertical="center"/>
    </xf>
    <xf numFmtId="176" fontId="10" fillId="6" borderId="4" xfId="0" applyNumberFormat="1" applyFont="1" applyFill="1" applyBorder="1" applyAlignment="1">
      <alignment horizontal="center" vertical="center"/>
    </xf>
    <xf numFmtId="0" fontId="11" fillId="6" borderId="14" xfId="0" applyFont="1" applyFill="1" applyBorder="1" applyAlignment="1">
      <alignment vertical="center" wrapText="1"/>
    </xf>
    <xf numFmtId="0" fontId="11" fillId="6" borderId="18" xfId="0" applyFont="1" applyFill="1" applyBorder="1" applyAlignment="1">
      <alignment vertical="center" wrapText="1"/>
    </xf>
    <xf numFmtId="0" fontId="3" fillId="6" borderId="12" xfId="0" applyFont="1" applyFill="1" applyBorder="1" applyAlignment="1">
      <alignment horizontal="center" vertical="center" wrapText="1"/>
    </xf>
    <xf numFmtId="0" fontId="9" fillId="6" borderId="2" xfId="0" applyFont="1" applyFill="1" applyBorder="1">
      <alignment vertical="center"/>
    </xf>
    <xf numFmtId="0" fontId="2" fillId="6" borderId="4" xfId="0" applyFont="1" applyFill="1" applyBorder="1">
      <alignment vertical="center"/>
    </xf>
    <xf numFmtId="0" fontId="10" fillId="6" borderId="13" xfId="0" applyFont="1" applyFill="1" applyBorder="1">
      <alignment vertical="center"/>
    </xf>
    <xf numFmtId="56" fontId="10" fillId="6" borderId="0" xfId="0" applyNumberFormat="1" applyFont="1" applyFill="1" applyAlignment="1">
      <alignment horizontal="lef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left" vertical="center"/>
    </xf>
    <xf numFmtId="0" fontId="26" fillId="0" borderId="0" xfId="0" applyFont="1" applyAlignment="1">
      <alignment horizontal="left" vertical="top"/>
    </xf>
    <xf numFmtId="0" fontId="7" fillId="0" borderId="0" xfId="0" applyFont="1">
      <alignment vertical="center"/>
    </xf>
    <xf numFmtId="0" fontId="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 fillId="4" borderId="0" xfId="0" applyFont="1" applyFill="1">
      <alignment vertical="center"/>
    </xf>
    <xf numFmtId="0" fontId="5" fillId="4" borderId="0" xfId="0" applyFont="1" applyFill="1">
      <alignment vertical="center"/>
    </xf>
    <xf numFmtId="0" fontId="3" fillId="4" borderId="0" xfId="0" applyFont="1" applyFill="1" applyAlignment="1">
      <alignment horizontal="center" vertical="center"/>
    </xf>
    <xf numFmtId="0" fontId="2" fillId="4" borderId="0" xfId="0" applyFont="1" applyFill="1" applyAlignment="1">
      <alignment horizontal="left" vertical="center"/>
    </xf>
    <xf numFmtId="0" fontId="10" fillId="6" borderId="0" xfId="0" applyFont="1" applyFill="1">
      <alignment vertical="center"/>
    </xf>
    <xf numFmtId="0" fontId="12" fillId="6" borderId="0" xfId="0" applyFont="1" applyFill="1">
      <alignment vertical="center"/>
    </xf>
    <xf numFmtId="0" fontId="18" fillId="6" borderId="0" xfId="0" applyFont="1" applyFill="1">
      <alignment vertical="center"/>
    </xf>
    <xf numFmtId="0" fontId="11" fillId="6" borderId="11" xfId="0" applyFont="1" applyFill="1" applyBorder="1" applyAlignment="1">
      <alignment horizontal="center" vertical="center"/>
    </xf>
    <xf numFmtId="3" fontId="10" fillId="6" borderId="0" xfId="0" applyNumberFormat="1" applyFont="1" applyFill="1">
      <alignment vertical="center"/>
    </xf>
    <xf numFmtId="0" fontId="12" fillId="7" borderId="0" xfId="0" applyFont="1" applyFill="1" applyAlignment="1">
      <alignment horizontal="center" vertical="center"/>
    </xf>
    <xf numFmtId="0" fontId="10" fillId="6" borderId="0" xfId="0" applyFont="1" applyFill="1" applyAlignment="1"/>
    <xf numFmtId="0" fontId="10" fillId="4" borderId="0" xfId="0" applyFont="1" applyFill="1">
      <alignment vertical="center"/>
    </xf>
    <xf numFmtId="0" fontId="10" fillId="4" borderId="0" xfId="0" applyFont="1" applyFill="1" applyAlignment="1"/>
    <xf numFmtId="0" fontId="10" fillId="4" borderId="0" xfId="0" applyFont="1" applyFill="1" applyAlignment="1">
      <alignment horizontal="left" vertical="center"/>
    </xf>
    <xf numFmtId="0" fontId="19" fillId="0" borderId="0" xfId="0" applyFont="1" applyAlignment="1">
      <alignment vertical="top" wrapText="1"/>
    </xf>
    <xf numFmtId="0" fontId="41" fillId="5" borderId="0" xfId="0" applyFont="1" applyFill="1">
      <alignment vertical="center"/>
    </xf>
    <xf numFmtId="0" fontId="41" fillId="5" borderId="0" xfId="0" applyFont="1" applyFill="1" applyAlignment="1"/>
    <xf numFmtId="0" fontId="10" fillId="4" borderId="0" xfId="0" applyFont="1" applyFill="1" applyAlignment="1">
      <alignment vertical="top"/>
    </xf>
    <xf numFmtId="0" fontId="42" fillId="5" borderId="0" xfId="0" applyFont="1" applyFill="1">
      <alignment vertical="center"/>
    </xf>
    <xf numFmtId="178" fontId="12" fillId="0" borderId="0" xfId="1" applyNumberFormat="1" applyFont="1" applyFill="1" applyBorder="1" applyAlignment="1" applyProtection="1">
      <alignment vertical="center"/>
    </xf>
    <xf numFmtId="181" fontId="2" fillId="6" borderId="2" xfId="0" quotePrefix="1" applyNumberFormat="1" applyFont="1" applyFill="1" applyBorder="1" applyAlignment="1">
      <alignment horizontal="center" vertical="center"/>
    </xf>
    <xf numFmtId="181" fontId="2" fillId="6" borderId="3" xfId="0" quotePrefix="1" applyNumberFormat="1" applyFont="1" applyFill="1" applyBorder="1" applyAlignment="1">
      <alignment horizontal="center" vertical="center"/>
    </xf>
    <xf numFmtId="181" fontId="2" fillId="6" borderId="4" xfId="0" quotePrefix="1" applyNumberFormat="1" applyFont="1" applyFill="1" applyBorder="1" applyAlignment="1">
      <alignment horizontal="center" vertical="center"/>
    </xf>
    <xf numFmtId="179" fontId="10" fillId="6" borderId="2" xfId="0" applyNumberFormat="1" applyFont="1" applyFill="1" applyBorder="1" applyAlignment="1">
      <alignment horizontal="center" vertical="center"/>
    </xf>
    <xf numFmtId="179" fontId="10" fillId="6" borderId="4"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4" xfId="0" applyNumberFormat="1" applyFont="1" applyFill="1" applyBorder="1" applyAlignment="1">
      <alignment horizontal="center" vertical="center"/>
    </xf>
    <xf numFmtId="181" fontId="2" fillId="0" borderId="0" xfId="0" quotePrefix="1" applyNumberFormat="1" applyFont="1" applyAlignment="1">
      <alignment horizontal="center" vertical="center"/>
    </xf>
    <xf numFmtId="177" fontId="10" fillId="0" borderId="0" xfId="0" applyNumberFormat="1" applyFont="1" applyAlignment="1">
      <alignment horizontal="center" vertical="center"/>
    </xf>
    <xf numFmtId="176" fontId="2" fillId="4" borderId="0" xfId="0" applyNumberFormat="1" applyFont="1" applyFill="1">
      <alignment vertical="center"/>
    </xf>
    <xf numFmtId="179" fontId="10" fillId="0" borderId="0" xfId="0" applyNumberFormat="1" applyFont="1" applyAlignment="1">
      <alignment horizontal="center" vertical="center"/>
    </xf>
    <xf numFmtId="176" fontId="10" fillId="0" borderId="0" xfId="0" applyNumberFormat="1" applyFont="1" applyAlignment="1">
      <alignment horizontal="center" vertical="center"/>
    </xf>
    <xf numFmtId="176" fontId="2" fillId="5" borderId="0" xfId="0" applyNumberFormat="1" applyFont="1" applyFill="1">
      <alignment vertical="center"/>
    </xf>
    <xf numFmtId="0" fontId="11" fillId="5" borderId="0" xfId="0" applyFont="1" applyFill="1">
      <alignment vertical="center"/>
    </xf>
    <xf numFmtId="0" fontId="12" fillId="5" borderId="0" xfId="0" applyFont="1" applyFill="1">
      <alignment vertical="center"/>
    </xf>
    <xf numFmtId="180" fontId="10" fillId="5" borderId="0" xfId="0" applyNumberFormat="1" applyFont="1" applyFill="1">
      <alignment vertical="center"/>
    </xf>
    <xf numFmtId="180" fontId="10" fillId="4" borderId="0" xfId="0" applyNumberFormat="1" applyFont="1" applyFill="1">
      <alignment vertical="center"/>
    </xf>
    <xf numFmtId="0" fontId="41" fillId="0" borderId="0" xfId="0" applyFont="1">
      <alignment vertical="center"/>
    </xf>
    <xf numFmtId="0" fontId="11" fillId="4" borderId="0" xfId="0" applyFont="1" applyFill="1">
      <alignment vertical="center"/>
    </xf>
    <xf numFmtId="178" fontId="11" fillId="0" borderId="15" xfId="0" applyNumberFormat="1" applyFont="1" applyBorder="1">
      <alignment vertical="center"/>
    </xf>
    <xf numFmtId="178" fontId="11" fillId="5" borderId="0" xfId="0" applyNumberFormat="1" applyFont="1" applyFill="1">
      <alignment vertical="center"/>
    </xf>
    <xf numFmtId="178" fontId="12" fillId="0" borderId="15" xfId="0" applyNumberFormat="1" applyFont="1" applyBorder="1">
      <alignment vertical="center"/>
    </xf>
    <xf numFmtId="178" fontId="12" fillId="5" borderId="0" xfId="0" applyNumberFormat="1" applyFont="1" applyFill="1">
      <alignment vertical="center"/>
    </xf>
    <xf numFmtId="0" fontId="12" fillId="4" borderId="0" xfId="0" applyFont="1" applyFill="1">
      <alignment vertical="center"/>
    </xf>
    <xf numFmtId="178" fontId="12" fillId="0" borderId="0" xfId="0" applyNumberFormat="1" applyFont="1">
      <alignment vertical="center"/>
    </xf>
    <xf numFmtId="0" fontId="43" fillId="0" borderId="0" xfId="0" applyFont="1">
      <alignment vertical="center"/>
    </xf>
    <xf numFmtId="0" fontId="29" fillId="0" borderId="0" xfId="0" applyFont="1">
      <alignment vertical="center"/>
    </xf>
    <xf numFmtId="0" fontId="15" fillId="0" borderId="0" xfId="2" applyAlignment="1" applyProtection="1">
      <alignment vertical="center"/>
    </xf>
    <xf numFmtId="178" fontId="11" fillId="4" borderId="0" xfId="0" applyNumberFormat="1" applyFont="1" applyFill="1">
      <alignment vertical="center"/>
    </xf>
    <xf numFmtId="178" fontId="11" fillId="0" borderId="0" xfId="0" applyNumberFormat="1" applyFont="1">
      <alignment vertical="center"/>
    </xf>
    <xf numFmtId="178" fontId="12" fillId="4" borderId="0" xfId="0" applyNumberFormat="1" applyFont="1" applyFill="1">
      <alignment vertical="center"/>
    </xf>
    <xf numFmtId="0" fontId="27" fillId="0" borderId="0" xfId="0" applyFont="1">
      <alignment vertical="center"/>
    </xf>
    <xf numFmtId="38" fontId="12" fillId="0" borderId="0" xfId="1" applyFont="1" applyFill="1" applyBorder="1" applyAlignment="1" applyProtection="1">
      <alignment vertical="center"/>
    </xf>
    <xf numFmtId="0" fontId="11" fillId="0" borderId="0" xfId="0" applyFont="1" applyAlignment="1">
      <alignment horizontal="left" vertical="center"/>
    </xf>
    <xf numFmtId="0" fontId="11" fillId="7" borderId="1" xfId="0" applyFont="1" applyFill="1" applyBorder="1" applyAlignment="1">
      <alignment horizontal="center" vertical="center"/>
    </xf>
    <xf numFmtId="0" fontId="11" fillId="7" borderId="1" xfId="0" applyFont="1" applyFill="1" applyBorder="1" applyAlignment="1">
      <alignment horizontal="center" vertical="center" shrinkToFit="1"/>
    </xf>
    <xf numFmtId="0" fontId="10" fillId="7" borderId="1" xfId="0" applyFont="1" applyFill="1" applyBorder="1" applyAlignment="1">
      <alignment horizontal="center" vertical="center"/>
    </xf>
    <xf numFmtId="0" fontId="32" fillId="6" borderId="46" xfId="0" applyFont="1" applyFill="1" applyBorder="1" applyAlignment="1">
      <alignment horizontal="center" vertical="center"/>
    </xf>
    <xf numFmtId="0" fontId="11" fillId="7" borderId="11" xfId="0" applyFont="1" applyFill="1" applyBorder="1" applyAlignment="1">
      <alignment vertical="center" shrinkToFit="1"/>
    </xf>
    <xf numFmtId="184" fontId="11" fillId="8" borderId="11" xfId="0" quotePrefix="1" applyNumberFormat="1" applyFont="1" applyFill="1" applyBorder="1" applyAlignment="1" applyProtection="1">
      <alignment horizontal="center" vertical="center"/>
      <protection locked="0"/>
    </xf>
    <xf numFmtId="0" fontId="10" fillId="3" borderId="1" xfId="0" applyFont="1" applyFill="1" applyBorder="1" applyAlignment="1">
      <alignment horizontal="center" vertical="center" shrinkToFit="1"/>
    </xf>
    <xf numFmtId="177" fontId="10" fillId="3" borderId="30" xfId="0" applyNumberFormat="1" applyFont="1" applyFill="1" applyBorder="1" applyAlignment="1">
      <alignment horizontal="right" vertical="center"/>
    </xf>
    <xf numFmtId="177" fontId="10" fillId="3" borderId="31" xfId="0" applyNumberFormat="1" applyFont="1" applyFill="1" applyBorder="1" applyAlignment="1">
      <alignment horizontal="right" vertical="center"/>
    </xf>
    <xf numFmtId="177" fontId="10" fillId="3" borderId="35" xfId="0" applyNumberFormat="1" applyFont="1" applyFill="1" applyBorder="1" applyAlignment="1">
      <alignment horizontal="right" vertical="center"/>
    </xf>
    <xf numFmtId="177" fontId="10" fillId="3" borderId="1" xfId="0" applyNumberFormat="1" applyFont="1" applyFill="1" applyBorder="1" applyAlignment="1">
      <alignment horizontal="right" vertical="center"/>
    </xf>
    <xf numFmtId="3" fontId="12" fillId="3" borderId="1" xfId="0" applyNumberFormat="1" applyFont="1" applyFill="1" applyBorder="1">
      <alignment vertical="center"/>
    </xf>
    <xf numFmtId="3" fontId="12" fillId="3" borderId="10" xfId="0" applyNumberFormat="1" applyFont="1" applyFill="1" applyBorder="1">
      <alignment vertical="center"/>
    </xf>
    <xf numFmtId="3" fontId="10" fillId="3" borderId="30" xfId="0" applyNumberFormat="1" applyFont="1" applyFill="1" applyBorder="1" applyAlignment="1">
      <alignment horizontal="right" vertical="center"/>
    </xf>
    <xf numFmtId="3" fontId="10" fillId="3" borderId="31" xfId="0" applyNumberFormat="1" applyFont="1" applyFill="1" applyBorder="1" applyAlignment="1">
      <alignment horizontal="right" vertical="center"/>
    </xf>
    <xf numFmtId="3" fontId="10" fillId="3" borderId="35" xfId="0" applyNumberFormat="1" applyFont="1" applyFill="1" applyBorder="1" applyAlignment="1">
      <alignment horizontal="right" vertical="center"/>
    </xf>
    <xf numFmtId="3" fontId="10" fillId="3" borderId="1" xfId="0" applyNumberFormat="1" applyFont="1" applyFill="1" applyBorder="1">
      <alignment vertical="center"/>
    </xf>
    <xf numFmtId="3" fontId="10" fillId="3" borderId="30" xfId="0" applyNumberFormat="1" applyFont="1" applyFill="1" applyBorder="1">
      <alignment vertical="center"/>
    </xf>
    <xf numFmtId="3" fontId="10" fillId="3" borderId="31" xfId="0" applyNumberFormat="1" applyFont="1" applyFill="1" applyBorder="1">
      <alignment vertical="center"/>
    </xf>
    <xf numFmtId="3" fontId="10" fillId="3" borderId="35" xfId="0" applyNumberFormat="1" applyFont="1" applyFill="1" applyBorder="1">
      <alignment vertical="center"/>
    </xf>
    <xf numFmtId="179" fontId="10" fillId="3" borderId="30" xfId="0" applyNumberFormat="1" applyFont="1" applyFill="1" applyBorder="1" applyAlignment="1">
      <alignment horizontal="right" vertical="center"/>
    </xf>
    <xf numFmtId="0" fontId="26" fillId="3" borderId="1" xfId="0" applyFont="1" applyFill="1" applyBorder="1" applyAlignment="1">
      <alignment horizontal="center" vertical="center" shrinkToFit="1"/>
    </xf>
    <xf numFmtId="0" fontId="31" fillId="8" borderId="11" xfId="0" applyFont="1" applyFill="1" applyBorder="1" applyAlignment="1">
      <alignment horizontal="center" vertical="center" shrinkToFit="1"/>
    </xf>
    <xf numFmtId="0" fontId="3" fillId="8" borderId="1" xfId="0" applyFont="1" applyFill="1" applyBorder="1" applyAlignment="1" applyProtection="1">
      <alignment horizontal="left" vertical="center" shrinkToFit="1"/>
      <protection locked="0"/>
    </xf>
    <xf numFmtId="0" fontId="26" fillId="2" borderId="1" xfId="0" applyFont="1" applyFill="1" applyBorder="1" applyAlignment="1">
      <alignment horizontal="left" vertical="center" shrinkToFit="1"/>
    </xf>
    <xf numFmtId="0" fontId="26" fillId="2" borderId="1" xfId="0" applyFont="1" applyFill="1" applyBorder="1" applyAlignment="1" applyProtection="1">
      <alignment horizontal="left" vertical="center" shrinkToFit="1"/>
      <protection locked="0"/>
    </xf>
    <xf numFmtId="0" fontId="35" fillId="5" borderId="0" xfId="0" applyFont="1" applyFill="1" applyAlignment="1">
      <alignment horizontal="right" vertical="center"/>
    </xf>
    <xf numFmtId="179" fontId="26" fillId="3" borderId="30" xfId="0" applyNumberFormat="1" applyFont="1" applyFill="1" applyBorder="1" applyAlignment="1">
      <alignment horizontal="right" vertical="center"/>
    </xf>
    <xf numFmtId="177" fontId="26" fillId="3" borderId="31" xfId="0" applyNumberFormat="1" applyFont="1" applyFill="1" applyBorder="1" applyAlignment="1">
      <alignment horizontal="right" vertical="center"/>
    </xf>
    <xf numFmtId="177" fontId="26" fillId="3" borderId="35" xfId="0" applyNumberFormat="1" applyFont="1" applyFill="1" applyBorder="1" applyAlignment="1">
      <alignment horizontal="right" vertical="center"/>
    </xf>
    <xf numFmtId="177" fontId="26" fillId="3" borderId="1" xfId="0" applyNumberFormat="1" applyFont="1" applyFill="1" applyBorder="1" applyAlignment="1">
      <alignment horizontal="right" vertical="center"/>
    </xf>
    <xf numFmtId="3" fontId="6" fillId="3" borderId="1" xfId="0" applyNumberFormat="1" applyFont="1" applyFill="1" applyBorder="1">
      <alignment vertical="center"/>
    </xf>
    <xf numFmtId="3" fontId="26" fillId="3" borderId="30" xfId="0" applyNumberFormat="1" applyFont="1" applyFill="1" applyBorder="1" applyAlignment="1">
      <alignment horizontal="right" vertical="center"/>
    </xf>
    <xf numFmtId="3" fontId="26" fillId="3" borderId="31" xfId="0" applyNumberFormat="1" applyFont="1" applyFill="1" applyBorder="1" applyAlignment="1">
      <alignment horizontal="right" vertical="center"/>
    </xf>
    <xf numFmtId="3" fontId="26" fillId="3" borderId="35" xfId="0" applyNumberFormat="1" applyFont="1" applyFill="1" applyBorder="1" applyAlignment="1">
      <alignment horizontal="right" vertical="center"/>
    </xf>
    <xf numFmtId="3" fontId="26" fillId="3" borderId="1" xfId="0" applyNumberFormat="1" applyFont="1" applyFill="1" applyBorder="1">
      <alignment vertical="center"/>
    </xf>
    <xf numFmtId="177" fontId="26" fillId="3" borderId="30" xfId="0" applyNumberFormat="1" applyFont="1" applyFill="1" applyBorder="1" applyAlignment="1">
      <alignment horizontal="right" vertical="center"/>
    </xf>
    <xf numFmtId="3" fontId="26" fillId="3" borderId="30" xfId="0" applyNumberFormat="1" applyFont="1" applyFill="1" applyBorder="1">
      <alignment vertical="center"/>
    </xf>
    <xf numFmtId="3" fontId="26" fillId="3" borderId="31" xfId="0" applyNumberFormat="1" applyFont="1" applyFill="1" applyBorder="1">
      <alignment vertical="center"/>
    </xf>
    <xf numFmtId="3" fontId="26" fillId="3" borderId="35" xfId="0" applyNumberFormat="1" applyFont="1" applyFill="1" applyBorder="1">
      <alignment vertical="center"/>
    </xf>
    <xf numFmtId="0" fontId="45" fillId="5" borderId="0" xfId="0" applyFont="1" applyFill="1">
      <alignment vertical="center"/>
    </xf>
    <xf numFmtId="0" fontId="10" fillId="5" borderId="0" xfId="0" applyFont="1" applyFill="1" applyAlignment="1">
      <alignment horizontal="right" vertical="center"/>
    </xf>
    <xf numFmtId="0" fontId="45" fillId="4" borderId="0" xfId="0" applyFont="1" applyFill="1">
      <alignment vertical="center"/>
    </xf>
    <xf numFmtId="0" fontId="6" fillId="0" borderId="0" xfId="0" applyFont="1">
      <alignment vertical="center"/>
    </xf>
    <xf numFmtId="0" fontId="45" fillId="0" borderId="0" xfId="0" applyFont="1">
      <alignment vertical="center"/>
    </xf>
    <xf numFmtId="0" fontId="44" fillId="0" borderId="0" xfId="0" applyFont="1">
      <alignment vertical="center"/>
    </xf>
    <xf numFmtId="0" fontId="46" fillId="5" borderId="0" xfId="0" applyFont="1" applyFill="1">
      <alignment vertical="center"/>
    </xf>
    <xf numFmtId="0" fontId="47" fillId="5" borderId="0" xfId="0" applyFont="1" applyFill="1">
      <alignment vertical="center"/>
    </xf>
    <xf numFmtId="0" fontId="46" fillId="4" borderId="0" xfId="0" applyFont="1" applyFill="1">
      <alignment vertical="center"/>
    </xf>
    <xf numFmtId="0" fontId="47" fillId="4" borderId="0" xfId="0" applyFont="1" applyFill="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46" fillId="0" borderId="0" xfId="0" applyFont="1">
      <alignment vertical="center"/>
    </xf>
    <xf numFmtId="0" fontId="29" fillId="4" borderId="0" xfId="0" applyFont="1" applyFill="1">
      <alignment vertical="center"/>
    </xf>
    <xf numFmtId="0" fontId="3" fillId="5" borderId="0" xfId="0" applyFont="1" applyFill="1" applyAlignment="1">
      <alignment horizontal="right" vertical="center"/>
    </xf>
    <xf numFmtId="0" fontId="3" fillId="4" borderId="0" xfId="0" applyFont="1" applyFill="1" applyAlignment="1">
      <alignment horizontal="left" vertical="center"/>
    </xf>
    <xf numFmtId="0" fontId="33" fillId="0" borderId="0" xfId="0" applyFont="1" applyAlignment="1">
      <alignment horizontal="left" vertical="center"/>
    </xf>
    <xf numFmtId="178" fontId="11" fillId="3" borderId="39" xfId="0" applyNumberFormat="1" applyFont="1" applyFill="1" applyBorder="1">
      <alignment vertical="center"/>
    </xf>
    <xf numFmtId="178" fontId="11" fillId="3" borderId="41" xfId="0" applyNumberFormat="1" applyFont="1" applyFill="1" applyBorder="1">
      <alignment vertical="center"/>
    </xf>
    <xf numFmtId="178" fontId="11" fillId="3" borderId="43" xfId="0" applyNumberFormat="1" applyFont="1" applyFill="1" applyBorder="1">
      <alignment vertical="center"/>
    </xf>
    <xf numFmtId="0" fontId="12" fillId="0" borderId="0" xfId="0" applyFont="1" applyAlignment="1">
      <alignment horizontal="center" vertical="center"/>
    </xf>
    <xf numFmtId="0" fontId="32" fillId="8" borderId="47" xfId="0" applyFont="1" applyFill="1" applyBorder="1" applyAlignment="1" applyProtection="1">
      <alignment horizontal="center" vertical="center"/>
      <protection locked="0"/>
    </xf>
    <xf numFmtId="0" fontId="32" fillId="8" borderId="44" xfId="0" applyFont="1" applyFill="1" applyBorder="1" applyAlignment="1" applyProtection="1">
      <alignment horizontal="center" vertical="center" shrinkToFit="1"/>
      <protection locked="0"/>
    </xf>
    <xf numFmtId="0" fontId="32" fillId="8" borderId="38" xfId="0" applyFont="1" applyFill="1" applyBorder="1" applyAlignment="1" applyProtection="1">
      <alignment horizontal="left" vertical="center" shrinkToFit="1"/>
      <protection locked="0"/>
    </xf>
    <xf numFmtId="0" fontId="32" fillId="8" borderId="38" xfId="0" applyFont="1" applyFill="1" applyBorder="1" applyAlignment="1" applyProtection="1">
      <alignment horizontal="center" vertical="center" shrinkToFit="1"/>
      <protection locked="0"/>
    </xf>
    <xf numFmtId="0" fontId="32" fillId="8" borderId="48" xfId="0" applyFont="1" applyFill="1" applyBorder="1" applyAlignment="1" applyProtection="1">
      <alignment horizontal="center" vertical="center"/>
      <protection locked="0"/>
    </xf>
    <xf numFmtId="0" fontId="32" fillId="8" borderId="45" xfId="0" applyFont="1" applyFill="1" applyBorder="1" applyAlignment="1" applyProtection="1">
      <alignment horizontal="center" vertical="center" shrinkToFit="1"/>
      <protection locked="0"/>
    </xf>
    <xf numFmtId="0" fontId="32" fillId="8" borderId="40" xfId="0" applyFont="1" applyFill="1" applyBorder="1" applyAlignment="1" applyProtection="1">
      <alignment horizontal="left" vertical="center" shrinkToFit="1"/>
      <protection locked="0"/>
    </xf>
    <xf numFmtId="0" fontId="32" fillId="8" borderId="40" xfId="0" applyFont="1" applyFill="1" applyBorder="1" applyAlignment="1" applyProtection="1">
      <alignment horizontal="center" vertical="center" shrinkToFit="1"/>
      <protection locked="0"/>
    </xf>
    <xf numFmtId="0" fontId="32" fillId="8" borderId="49" xfId="0" applyFont="1" applyFill="1" applyBorder="1" applyAlignment="1" applyProtection="1">
      <alignment horizontal="center" vertical="center"/>
      <protection locked="0"/>
    </xf>
    <xf numFmtId="0" fontId="32" fillId="8" borderId="46" xfId="0" applyFont="1" applyFill="1" applyBorder="1" applyAlignment="1" applyProtection="1">
      <alignment horizontal="center" vertical="center" shrinkToFit="1"/>
      <protection locked="0"/>
    </xf>
    <xf numFmtId="0" fontId="32" fillId="8" borderId="42" xfId="0" applyFont="1" applyFill="1" applyBorder="1" applyAlignment="1" applyProtection="1">
      <alignment horizontal="left" vertical="center" shrinkToFit="1"/>
      <protection locked="0"/>
    </xf>
    <xf numFmtId="0" fontId="32" fillId="8" borderId="42" xfId="0" applyFont="1" applyFill="1" applyBorder="1" applyAlignment="1" applyProtection="1">
      <alignment horizontal="center" vertical="center" shrinkToFit="1"/>
      <protection locked="0"/>
    </xf>
    <xf numFmtId="178" fontId="32" fillId="8" borderId="44" xfId="0" applyNumberFormat="1" applyFont="1" applyFill="1" applyBorder="1" applyProtection="1">
      <alignment vertical="center"/>
      <protection locked="0"/>
    </xf>
    <xf numFmtId="0" fontId="32" fillId="8" borderId="26" xfId="0" applyFont="1" applyFill="1" applyBorder="1" applyProtection="1">
      <alignment vertical="center"/>
      <protection locked="0"/>
    </xf>
    <xf numFmtId="178" fontId="32" fillId="8" borderId="38" xfId="0" applyNumberFormat="1" applyFont="1" applyFill="1" applyBorder="1" applyProtection="1">
      <alignment vertical="center"/>
      <protection locked="0"/>
    </xf>
    <xf numFmtId="178" fontId="32" fillId="8" borderId="45" xfId="0" applyNumberFormat="1" applyFont="1" applyFill="1" applyBorder="1" applyProtection="1">
      <alignment vertical="center"/>
      <protection locked="0"/>
    </xf>
    <xf numFmtId="0" fontId="32" fillId="8" borderId="33" xfId="0" applyFont="1" applyFill="1" applyBorder="1" applyProtection="1">
      <alignment vertical="center"/>
      <protection locked="0"/>
    </xf>
    <xf numFmtId="178" fontId="32" fillId="8" borderId="40" xfId="0" applyNumberFormat="1" applyFont="1" applyFill="1" applyBorder="1" applyProtection="1">
      <alignment vertical="center"/>
      <protection locked="0"/>
    </xf>
    <xf numFmtId="178" fontId="32" fillId="8" borderId="46" xfId="0" applyNumberFormat="1" applyFont="1" applyFill="1" applyBorder="1" applyProtection="1">
      <alignment vertical="center"/>
      <protection locked="0"/>
    </xf>
    <xf numFmtId="0" fontId="32" fillId="8" borderId="36" xfId="0" applyFont="1" applyFill="1" applyBorder="1" applyProtection="1">
      <alignment vertical="center"/>
      <protection locked="0"/>
    </xf>
    <xf numFmtId="178" fontId="32" fillId="8" borderId="42" xfId="0" applyNumberFormat="1" applyFont="1" applyFill="1" applyBorder="1" applyProtection="1">
      <alignment vertical="center"/>
      <protection locked="0"/>
    </xf>
    <xf numFmtId="0" fontId="31" fillId="8" borderId="45" xfId="0" applyFont="1" applyFill="1" applyBorder="1" applyAlignment="1" applyProtection="1">
      <alignment horizontal="center" vertical="center" shrinkToFit="1"/>
      <protection locked="0"/>
    </xf>
    <xf numFmtId="0" fontId="31" fillId="8" borderId="40" xfId="0" applyFont="1" applyFill="1" applyBorder="1" applyAlignment="1" applyProtection="1">
      <alignment horizontal="left" vertical="center" shrinkToFit="1"/>
      <protection locked="0"/>
    </xf>
    <xf numFmtId="0" fontId="31" fillId="8" borderId="47" xfId="0" applyFont="1" applyFill="1" applyBorder="1" applyAlignment="1" applyProtection="1">
      <alignment horizontal="center" vertical="center"/>
      <protection locked="0"/>
    </xf>
    <xf numFmtId="0" fontId="31" fillId="8" borderId="44" xfId="0" applyFont="1" applyFill="1" applyBorder="1" applyAlignment="1" applyProtection="1">
      <alignment horizontal="center" vertical="center" shrinkToFit="1"/>
      <protection locked="0"/>
    </xf>
    <xf numFmtId="0" fontId="31" fillId="8" borderId="38" xfId="0" applyFont="1" applyFill="1" applyBorder="1" applyAlignment="1" applyProtection="1">
      <alignment horizontal="left" vertical="center" shrinkToFit="1"/>
      <protection locked="0"/>
    </xf>
    <xf numFmtId="0" fontId="31" fillId="8" borderId="38" xfId="0" applyFont="1" applyFill="1" applyBorder="1" applyAlignment="1" applyProtection="1">
      <alignment horizontal="center" vertical="center" shrinkToFit="1"/>
      <protection locked="0"/>
    </xf>
    <xf numFmtId="0" fontId="31" fillId="8" borderId="48" xfId="0" applyFont="1" applyFill="1" applyBorder="1" applyAlignment="1" applyProtection="1">
      <alignment horizontal="center" vertical="center"/>
      <protection locked="0"/>
    </xf>
    <xf numFmtId="0" fontId="31" fillId="8" borderId="40" xfId="0" applyFont="1" applyFill="1" applyBorder="1" applyAlignment="1" applyProtection="1">
      <alignment horizontal="center" vertical="center" shrinkToFit="1"/>
      <protection locked="0"/>
    </xf>
    <xf numFmtId="183" fontId="31" fillId="8" borderId="45" xfId="0" applyNumberFormat="1" applyFont="1" applyFill="1" applyBorder="1" applyAlignment="1" applyProtection="1">
      <alignment horizontal="left" vertical="center" shrinkToFit="1"/>
      <protection locked="0"/>
    </xf>
    <xf numFmtId="178" fontId="31" fillId="8" borderId="44" xfId="0" applyNumberFormat="1" applyFont="1" applyFill="1" applyBorder="1" applyProtection="1">
      <alignment vertical="center"/>
      <protection locked="0"/>
    </xf>
    <xf numFmtId="0" fontId="31" fillId="8" borderId="26" xfId="0" applyFont="1" applyFill="1" applyBorder="1" applyProtection="1">
      <alignment vertical="center"/>
      <protection locked="0"/>
    </xf>
    <xf numFmtId="178" fontId="31" fillId="8" borderId="38" xfId="0" applyNumberFormat="1" applyFont="1" applyFill="1" applyBorder="1" applyProtection="1">
      <alignment vertical="center"/>
      <protection locked="0"/>
    </xf>
    <xf numFmtId="178" fontId="31" fillId="8" borderId="45" xfId="0" applyNumberFormat="1" applyFont="1" applyFill="1" applyBorder="1" applyProtection="1">
      <alignment vertical="center"/>
      <protection locked="0"/>
    </xf>
    <xf numFmtId="0" fontId="31" fillId="8" borderId="33" xfId="0" applyFont="1" applyFill="1" applyBorder="1" applyProtection="1">
      <alignment vertical="center"/>
      <protection locked="0"/>
    </xf>
    <xf numFmtId="178" fontId="31" fillId="8" borderId="40" xfId="0" applyNumberFormat="1" applyFont="1" applyFill="1" applyBorder="1" applyProtection="1">
      <alignment vertical="center"/>
      <protection locked="0"/>
    </xf>
    <xf numFmtId="178" fontId="31" fillId="3" borderId="39" xfId="0" applyNumberFormat="1" applyFont="1" applyFill="1" applyBorder="1">
      <alignment vertical="center"/>
    </xf>
    <xf numFmtId="178" fontId="31" fillId="3" borderId="41" xfId="0" applyNumberFormat="1" applyFont="1" applyFill="1" applyBorder="1">
      <alignment vertical="center"/>
    </xf>
    <xf numFmtId="178" fontId="31" fillId="3" borderId="43" xfId="0" applyNumberFormat="1" applyFont="1" applyFill="1" applyBorder="1">
      <alignment vertical="center"/>
    </xf>
    <xf numFmtId="183" fontId="32" fillId="8" borderId="44" xfId="0" applyNumberFormat="1" applyFont="1" applyFill="1" applyBorder="1" applyAlignment="1" applyProtection="1">
      <alignment horizontal="left" vertical="center" shrinkToFit="1"/>
      <protection locked="0"/>
    </xf>
    <xf numFmtId="183" fontId="32" fillId="8" borderId="45" xfId="0" applyNumberFormat="1" applyFont="1" applyFill="1" applyBorder="1" applyAlignment="1" applyProtection="1">
      <alignment horizontal="left" vertical="center" shrinkToFit="1"/>
      <protection locked="0"/>
    </xf>
    <xf numFmtId="183" fontId="32" fillId="8" borderId="46" xfId="0" applyNumberFormat="1" applyFont="1" applyFill="1" applyBorder="1" applyAlignment="1" applyProtection="1">
      <alignment horizontal="left" vertical="center" shrinkToFit="1"/>
      <protection locked="0"/>
    </xf>
    <xf numFmtId="183" fontId="31" fillId="8" borderId="44" xfId="0" applyNumberFormat="1" applyFont="1" applyFill="1" applyBorder="1" applyAlignment="1" applyProtection="1">
      <alignment horizontal="left" vertical="center" shrinkToFit="1"/>
      <protection locked="0"/>
    </xf>
    <xf numFmtId="0" fontId="31" fillId="6" borderId="0" xfId="0" applyFont="1" applyFill="1" applyAlignment="1">
      <alignment vertical="top"/>
    </xf>
    <xf numFmtId="184" fontId="11" fillId="8" borderId="11" xfId="0" applyNumberFormat="1" applyFont="1" applyFill="1" applyBorder="1" applyAlignment="1" applyProtection="1">
      <alignment horizontal="center" vertical="center"/>
      <protection locked="0"/>
    </xf>
    <xf numFmtId="184" fontId="31" fillId="8" borderId="11" xfId="0" quotePrefix="1" applyNumberFormat="1" applyFont="1" applyFill="1" applyBorder="1" applyAlignment="1">
      <alignment horizontal="center" vertical="center"/>
    </xf>
    <xf numFmtId="184" fontId="31" fillId="2" borderId="11" xfId="0" quotePrefix="1" applyNumberFormat="1" applyFont="1" applyFill="1" applyBorder="1" applyAlignment="1">
      <alignment horizontal="center" vertical="center"/>
    </xf>
    <xf numFmtId="0" fontId="10" fillId="6" borderId="0" xfId="0" applyFont="1" applyFill="1" applyAlignment="1">
      <alignment horizontal="left" vertical="top"/>
    </xf>
    <xf numFmtId="0" fontId="10" fillId="0" borderId="12" xfId="0" applyFont="1" applyBorder="1" applyProtection="1">
      <alignment vertical="center"/>
      <protection locked="0"/>
    </xf>
    <xf numFmtId="0" fontId="10" fillId="0" borderId="13" xfId="0" applyFont="1" applyBorder="1" applyProtection="1">
      <alignment vertical="center"/>
      <protection locked="0"/>
    </xf>
    <xf numFmtId="0" fontId="51" fillId="0" borderId="13" xfId="0" applyFont="1" applyBorder="1" applyAlignment="1" applyProtection="1">
      <alignment horizontal="center" vertical="center"/>
      <protection locked="0"/>
    </xf>
    <xf numFmtId="0" fontId="51" fillId="0" borderId="13" xfId="0" applyFont="1" applyBorder="1" applyProtection="1">
      <alignment vertical="center"/>
      <protection locked="0"/>
    </xf>
    <xf numFmtId="0" fontId="10" fillId="0" borderId="14" xfId="0" applyFont="1" applyBorder="1" applyProtection="1">
      <alignment vertical="center"/>
      <protection locked="0"/>
    </xf>
    <xf numFmtId="0" fontId="10" fillId="0" borderId="15" xfId="0" applyFont="1" applyBorder="1" applyProtection="1">
      <alignment vertical="center"/>
      <protection locked="0"/>
    </xf>
    <xf numFmtId="0" fontId="0" fillId="0" borderId="0" xfId="0" applyProtection="1">
      <alignment vertical="center"/>
      <protection locked="0"/>
    </xf>
    <xf numFmtId="0" fontId="10" fillId="0" borderId="0" xfId="0" applyFont="1" applyProtection="1">
      <alignment vertical="center"/>
      <protection locked="0"/>
    </xf>
    <xf numFmtId="0" fontId="10" fillId="0" borderId="16" xfId="0" applyFont="1" applyBorder="1" applyProtection="1">
      <alignment vertical="center"/>
      <protection locked="0"/>
    </xf>
    <xf numFmtId="0" fontId="10" fillId="0" borderId="17" xfId="0" applyFont="1" applyBorder="1" applyProtection="1">
      <alignment vertical="center"/>
      <protection locked="0"/>
    </xf>
    <xf numFmtId="0" fontId="10" fillId="0" borderId="11" xfId="0" applyFont="1" applyBorder="1" applyProtection="1">
      <alignment vertical="center"/>
      <protection locked="0"/>
    </xf>
    <xf numFmtId="0" fontId="10" fillId="0" borderId="18" xfId="0" applyFont="1" applyBorder="1" applyProtection="1">
      <alignment vertical="center"/>
      <protection locked="0"/>
    </xf>
    <xf numFmtId="0" fontId="51" fillId="0" borderId="12" xfId="0" applyFont="1" applyBorder="1" applyProtection="1">
      <alignment vertical="center"/>
      <protection locked="0"/>
    </xf>
    <xf numFmtId="0" fontId="51" fillId="0" borderId="13" xfId="0"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0" fillId="6" borderId="1" xfId="0" applyFill="1" applyBorder="1" applyAlignment="1">
      <alignment vertical="center" shrinkToFit="1"/>
    </xf>
    <xf numFmtId="0" fontId="41" fillId="4" borderId="0" xfId="0" applyFont="1" applyFill="1">
      <alignment vertical="center"/>
    </xf>
    <xf numFmtId="0" fontId="53" fillId="5" borderId="0" xfId="0" applyFont="1" applyFill="1">
      <alignment vertical="center"/>
    </xf>
    <xf numFmtId="0" fontId="17" fillId="5" borderId="0" xfId="0" applyFont="1" applyFill="1" applyAlignment="1">
      <alignment horizontal="left" vertical="center"/>
    </xf>
    <xf numFmtId="0" fontId="53" fillId="4" borderId="0" xfId="0" applyFont="1" applyFill="1">
      <alignment vertical="center"/>
    </xf>
    <xf numFmtId="0" fontId="17" fillId="4" borderId="0" xfId="0" applyFont="1" applyFill="1" applyAlignment="1">
      <alignment horizontal="left" vertical="center"/>
    </xf>
    <xf numFmtId="0" fontId="10" fillId="0" borderId="0" xfId="0" applyFont="1" applyAlignment="1">
      <alignment horizontal="center" vertical="center"/>
    </xf>
    <xf numFmtId="184" fontId="11" fillId="2" borderId="11" xfId="0" applyNumberFormat="1" applyFont="1" applyFill="1" applyBorder="1" applyAlignment="1" applyProtection="1">
      <alignment horizontal="center" vertical="center"/>
      <protection locked="0"/>
    </xf>
    <xf numFmtId="0" fontId="11" fillId="0" borderId="15" xfId="0" applyFont="1" applyBorder="1" applyAlignment="1">
      <alignment vertical="center" shrinkToFit="1"/>
    </xf>
    <xf numFmtId="0" fontId="11" fillId="7" borderId="46" xfId="0" applyFont="1" applyFill="1" applyBorder="1" applyAlignment="1">
      <alignment horizontal="center" vertical="center"/>
    </xf>
    <xf numFmtId="0" fontId="11" fillId="0" borderId="69" xfId="0" applyFont="1" applyBorder="1">
      <alignment vertical="center"/>
    </xf>
    <xf numFmtId="0" fontId="11" fillId="8" borderId="71" xfId="0" applyFont="1" applyFill="1" applyBorder="1" applyAlignment="1" applyProtection="1">
      <alignment horizontal="left" vertical="center" shrinkToFit="1"/>
      <protection locked="0"/>
    </xf>
    <xf numFmtId="0" fontId="11" fillId="7" borderId="71" xfId="0" applyFont="1" applyFill="1" applyBorder="1" applyAlignment="1">
      <alignment horizontal="center" vertical="center"/>
    </xf>
    <xf numFmtId="0" fontId="11" fillId="8" borderId="72" xfId="0" applyFont="1" applyFill="1" applyBorder="1" applyAlignment="1" applyProtection="1">
      <alignment horizontal="left" vertical="center" shrinkToFit="1"/>
      <protection locked="0"/>
    </xf>
    <xf numFmtId="0" fontId="11" fillId="0" borderId="69" xfId="0" applyFont="1" applyBorder="1" applyAlignment="1" applyProtection="1">
      <alignment horizontal="center" vertical="center"/>
      <protection locked="0"/>
    </xf>
    <xf numFmtId="0" fontId="31" fillId="8" borderId="71" xfId="0" applyFont="1" applyFill="1" applyBorder="1" applyAlignment="1" applyProtection="1">
      <alignment horizontal="center" vertical="center" shrinkToFit="1"/>
      <protection locked="0"/>
    </xf>
    <xf numFmtId="0" fontId="31" fillId="8" borderId="71" xfId="0" applyFont="1" applyFill="1" applyBorder="1" applyAlignment="1" applyProtection="1">
      <alignment vertical="center" shrinkToFit="1"/>
      <protection locked="0"/>
    </xf>
    <xf numFmtId="0" fontId="31" fillId="8" borderId="71" xfId="0" applyFont="1" applyFill="1" applyBorder="1" applyAlignment="1" applyProtection="1">
      <alignment horizontal="left" vertical="center" shrinkToFit="1"/>
      <protection locked="0"/>
    </xf>
    <xf numFmtId="0" fontId="31" fillId="8" borderId="72" xfId="0" applyFont="1" applyFill="1" applyBorder="1" applyAlignment="1" applyProtection="1">
      <alignment horizontal="left" vertical="center" shrinkToFit="1"/>
      <protection locked="0"/>
    </xf>
    <xf numFmtId="178" fontId="31" fillId="8" borderId="72" xfId="0" applyNumberFormat="1" applyFont="1" applyFill="1" applyBorder="1" applyProtection="1">
      <alignment vertical="center"/>
      <protection locked="0"/>
    </xf>
    <xf numFmtId="0" fontId="11" fillId="8" borderId="45" xfId="0" applyFont="1" applyFill="1" applyBorder="1" applyAlignment="1" applyProtection="1">
      <alignment horizontal="left" vertical="center" shrinkToFit="1"/>
      <protection locked="0"/>
    </xf>
    <xf numFmtId="0" fontId="11" fillId="7" borderId="45" xfId="0" applyFont="1" applyFill="1" applyBorder="1" applyAlignment="1">
      <alignment horizontal="center" vertical="center"/>
    </xf>
    <xf numFmtId="0" fontId="11" fillId="8" borderId="41" xfId="0" applyFont="1" applyFill="1" applyBorder="1" applyAlignment="1" applyProtection="1">
      <alignment horizontal="left" vertical="center" shrinkToFit="1"/>
      <protection locked="0"/>
    </xf>
    <xf numFmtId="0" fontId="31" fillId="8" borderId="45" xfId="0" applyFont="1" applyFill="1" applyBorder="1" applyAlignment="1" applyProtection="1">
      <alignment vertical="center" shrinkToFit="1"/>
      <protection locked="0"/>
    </xf>
    <xf numFmtId="0" fontId="31" fillId="8" borderId="45" xfId="0" applyFont="1" applyFill="1" applyBorder="1" applyAlignment="1" applyProtection="1">
      <alignment horizontal="left" vertical="center" shrinkToFit="1"/>
      <protection locked="0"/>
    </xf>
    <xf numFmtId="0" fontId="31" fillId="8" borderId="41" xfId="0" applyFont="1" applyFill="1" applyBorder="1" applyAlignment="1" applyProtection="1">
      <alignment horizontal="left" vertical="center" shrinkToFit="1"/>
      <protection locked="0"/>
    </xf>
    <xf numFmtId="178" fontId="31" fillId="8" borderId="41" xfId="0" applyNumberFormat="1" applyFont="1" applyFill="1" applyBorder="1" applyProtection="1">
      <alignment vertical="center"/>
      <protection locked="0"/>
    </xf>
    <xf numFmtId="0" fontId="11" fillId="8" borderId="45" xfId="0" applyFont="1" applyFill="1" applyBorder="1" applyAlignment="1" applyProtection="1">
      <alignment horizontal="center" vertical="center" shrinkToFit="1"/>
      <protection locked="0"/>
    </xf>
    <xf numFmtId="0" fontId="11" fillId="8" borderId="45" xfId="0" applyFont="1" applyFill="1" applyBorder="1" applyAlignment="1" applyProtection="1">
      <alignment vertical="center" shrinkToFit="1"/>
      <protection locked="0"/>
    </xf>
    <xf numFmtId="0" fontId="11" fillId="8" borderId="46" xfId="0" applyFont="1" applyFill="1" applyBorder="1" applyAlignment="1" applyProtection="1">
      <alignment horizontal="left" vertical="center" shrinkToFit="1"/>
      <protection locked="0"/>
    </xf>
    <xf numFmtId="0" fontId="11" fillId="8" borderId="43"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center" vertical="center" shrinkToFit="1"/>
      <protection locked="0"/>
    </xf>
    <xf numFmtId="0" fontId="11" fillId="8" borderId="46" xfId="0" applyFont="1" applyFill="1" applyBorder="1" applyAlignment="1" applyProtection="1">
      <alignment vertical="center" shrinkToFit="1"/>
      <protection locked="0"/>
    </xf>
    <xf numFmtId="178" fontId="31" fillId="8" borderId="43" xfId="0" applyNumberFormat="1" applyFont="1" applyFill="1" applyBorder="1" applyProtection="1">
      <alignment vertical="center"/>
      <protection locked="0"/>
    </xf>
    <xf numFmtId="0" fontId="10" fillId="5" borderId="0" xfId="0" applyFont="1" applyFill="1" applyAlignment="1">
      <alignment horizontal="center" vertical="center"/>
    </xf>
    <xf numFmtId="0" fontId="10" fillId="4" borderId="0" xfId="0" applyFont="1" applyFill="1" applyAlignment="1">
      <alignment horizontal="center" vertical="center"/>
    </xf>
    <xf numFmtId="38" fontId="26" fillId="2" borderId="1" xfId="1" applyFont="1" applyFill="1" applyBorder="1" applyAlignment="1" applyProtection="1">
      <alignment horizontal="left" vertical="center" shrinkToFit="1"/>
    </xf>
    <xf numFmtId="0" fontId="11" fillId="8" borderId="11" xfId="0" applyFont="1" applyFill="1" applyBorder="1" applyAlignment="1" applyProtection="1">
      <alignment horizontal="center" vertical="center" shrinkToFit="1"/>
      <protection locked="0"/>
    </xf>
    <xf numFmtId="38" fontId="3" fillId="8" borderId="1" xfId="1" applyFont="1" applyFill="1" applyBorder="1" applyAlignment="1" applyProtection="1">
      <alignment horizontal="left" vertical="center" shrinkToFit="1"/>
      <protection locked="0"/>
    </xf>
    <xf numFmtId="38" fontId="26" fillId="2" borderId="1" xfId="1" applyFont="1" applyFill="1" applyBorder="1" applyAlignment="1" applyProtection="1">
      <alignment horizontal="left" vertical="center" shrinkToFit="1"/>
      <protection locked="0"/>
    </xf>
    <xf numFmtId="0" fontId="6" fillId="6" borderId="0" xfId="0" applyFont="1" applyFill="1" applyAlignment="1">
      <alignment horizontal="left" vertical="center"/>
    </xf>
    <xf numFmtId="0" fontId="55" fillId="6" borderId="0" xfId="0" applyFont="1" applyFill="1">
      <alignment vertical="center"/>
    </xf>
    <xf numFmtId="0" fontId="5" fillId="6" borderId="1" xfId="0" applyFont="1" applyFill="1" applyBorder="1">
      <alignment vertical="center"/>
    </xf>
    <xf numFmtId="0" fontId="13" fillId="6" borderId="1" xfId="0" applyFont="1" applyFill="1" applyBorder="1">
      <alignment vertical="center"/>
    </xf>
    <xf numFmtId="0" fontId="31" fillId="6" borderId="44" xfId="0" applyFont="1" applyFill="1" applyBorder="1" applyAlignment="1">
      <alignment horizontal="center" vertical="center"/>
    </xf>
    <xf numFmtId="0" fontId="31" fillId="6" borderId="45" xfId="0" applyFont="1" applyFill="1" applyBorder="1" applyAlignment="1">
      <alignment horizontal="center" vertical="center"/>
    </xf>
    <xf numFmtId="0" fontId="11" fillId="8" borderId="72" xfId="0" applyFont="1" applyFill="1" applyBorder="1" applyAlignment="1" applyProtection="1">
      <alignment horizontal="left" vertical="center"/>
      <protection locked="0"/>
    </xf>
    <xf numFmtId="0" fontId="11" fillId="8" borderId="41" xfId="0" applyFont="1" applyFill="1" applyBorder="1" applyAlignment="1" applyProtection="1">
      <alignment horizontal="left" vertical="center"/>
      <protection locked="0"/>
    </xf>
    <xf numFmtId="0" fontId="11" fillId="8" borderId="43" xfId="0" applyFont="1" applyFill="1" applyBorder="1" applyAlignment="1" applyProtection="1">
      <alignment horizontal="left" vertical="center"/>
      <protection locked="0"/>
    </xf>
    <xf numFmtId="0" fontId="32" fillId="6" borderId="44" xfId="0" applyFont="1" applyFill="1" applyBorder="1" applyAlignment="1" applyProtection="1">
      <alignment horizontal="center" vertical="center"/>
      <protection locked="0"/>
    </xf>
    <xf numFmtId="0" fontId="32" fillId="6" borderId="45" xfId="0" applyFont="1" applyFill="1" applyBorder="1" applyAlignment="1" applyProtection="1">
      <alignment horizontal="center" vertical="center"/>
      <protection locked="0"/>
    </xf>
    <xf numFmtId="0" fontId="32" fillId="6" borderId="46" xfId="0" applyFont="1" applyFill="1" applyBorder="1" applyAlignment="1" applyProtection="1">
      <alignment horizontal="center" vertical="center"/>
      <protection locked="0"/>
    </xf>
    <xf numFmtId="0" fontId="16" fillId="6" borderId="0" xfId="0" applyFont="1" applyFill="1" applyAlignment="1">
      <alignment horizontal="left" vertical="center" wrapText="1"/>
    </xf>
    <xf numFmtId="0" fontId="40" fillId="10" borderId="2" xfId="0" applyFont="1" applyFill="1" applyBorder="1" applyAlignment="1">
      <alignment horizontal="center" vertical="center"/>
    </xf>
    <xf numFmtId="0" fontId="40" fillId="10" borderId="3" xfId="0" applyFont="1" applyFill="1" applyBorder="1" applyAlignment="1">
      <alignment horizontal="center" vertical="center"/>
    </xf>
    <xf numFmtId="0" fontId="40" fillId="10" borderId="4" xfId="0" applyFont="1" applyFill="1" applyBorder="1" applyAlignment="1">
      <alignment horizontal="center" vertical="center"/>
    </xf>
    <xf numFmtId="0" fontId="4" fillId="6" borderId="0" xfId="0" applyFont="1" applyFill="1" applyAlignment="1">
      <alignment horizontal="center" vertical="center" shrinkToFi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182" fontId="44" fillId="3" borderId="2" xfId="0" applyNumberFormat="1" applyFont="1" applyFill="1" applyBorder="1" applyAlignment="1">
      <alignment horizontal="center" vertical="center"/>
    </xf>
    <xf numFmtId="182" fontId="44" fillId="3" borderId="3" xfId="0" applyNumberFormat="1" applyFont="1" applyFill="1" applyBorder="1" applyAlignment="1">
      <alignment horizontal="center" vertical="center"/>
    </xf>
    <xf numFmtId="182" fontId="44" fillId="3" borderId="4" xfId="0" applyNumberFormat="1" applyFont="1" applyFill="1" applyBorder="1" applyAlignment="1">
      <alignment horizontal="center" vertical="center"/>
    </xf>
    <xf numFmtId="0" fontId="10" fillId="6" borderId="61" xfId="0" applyFont="1" applyFill="1" applyBorder="1" applyAlignment="1">
      <alignment horizontal="left" vertical="top"/>
    </xf>
    <xf numFmtId="0" fontId="10" fillId="6" borderId="62" xfId="0" applyFont="1" applyFill="1" applyBorder="1" applyAlignment="1">
      <alignment horizontal="left" vertical="top"/>
    </xf>
    <xf numFmtId="0" fontId="10" fillId="6" borderId="63" xfId="0" applyFont="1" applyFill="1" applyBorder="1" applyAlignment="1">
      <alignment horizontal="left" vertical="top"/>
    </xf>
    <xf numFmtId="0" fontId="10" fillId="6" borderId="64" xfId="0" applyFont="1" applyFill="1" applyBorder="1" applyAlignment="1">
      <alignment horizontal="left" vertical="top"/>
    </xf>
    <xf numFmtId="0" fontId="10" fillId="6" borderId="0" xfId="0" applyFont="1" applyFill="1" applyAlignment="1">
      <alignment horizontal="left" vertical="top"/>
    </xf>
    <xf numFmtId="0" fontId="10" fillId="6" borderId="65" xfId="0" applyFont="1" applyFill="1" applyBorder="1" applyAlignment="1">
      <alignment horizontal="left" vertical="top"/>
    </xf>
    <xf numFmtId="0" fontId="10" fillId="6" borderId="66" xfId="0" applyFont="1" applyFill="1" applyBorder="1" applyAlignment="1">
      <alignment horizontal="left" vertical="top"/>
    </xf>
    <xf numFmtId="0" fontId="10" fillId="6" borderId="67" xfId="0" applyFont="1" applyFill="1" applyBorder="1" applyAlignment="1">
      <alignment horizontal="left" vertical="top"/>
    </xf>
    <xf numFmtId="0" fontId="10" fillId="6" borderId="68" xfId="0" applyFont="1" applyFill="1" applyBorder="1" applyAlignment="1">
      <alignment horizontal="left" vertical="top"/>
    </xf>
    <xf numFmtId="0" fontId="10" fillId="6" borderId="1" xfId="0" applyFont="1" applyFill="1" applyBorder="1" applyAlignment="1">
      <alignment horizontal="right" vertical="center"/>
    </xf>
    <xf numFmtId="0" fontId="11" fillId="6" borderId="1" xfId="0" applyFont="1" applyFill="1" applyBorder="1" applyAlignment="1">
      <alignment horizontal="center" vertical="center" textRotation="255"/>
    </xf>
    <xf numFmtId="0" fontId="11" fillId="6" borderId="30" xfId="0" applyFont="1" applyFill="1" applyBorder="1">
      <alignment vertical="center"/>
    </xf>
    <xf numFmtId="0" fontId="11" fillId="6" borderId="32" xfId="0" applyFont="1" applyFill="1" applyBorder="1">
      <alignment vertical="center"/>
    </xf>
    <xf numFmtId="0" fontId="11" fillId="6" borderId="33" xfId="0" applyFont="1" applyFill="1" applyBorder="1">
      <alignment vertical="center"/>
    </xf>
    <xf numFmtId="0" fontId="11" fillId="6" borderId="34" xfId="0" applyFont="1" applyFill="1" applyBorder="1">
      <alignment vertical="center"/>
    </xf>
    <xf numFmtId="0" fontId="11" fillId="6" borderId="32" xfId="0" applyFont="1" applyFill="1" applyBorder="1" applyAlignment="1">
      <alignment vertical="center" shrinkToFit="1"/>
    </xf>
    <xf numFmtId="0" fontId="11" fillId="6" borderId="33" xfId="0" applyFont="1" applyFill="1" applyBorder="1" applyAlignment="1">
      <alignment vertical="center" shrinkToFit="1"/>
    </xf>
    <xf numFmtId="0" fontId="11" fillId="6" borderId="34" xfId="0" applyFont="1" applyFill="1" applyBorder="1" applyAlignment="1">
      <alignment vertical="center" shrinkToFit="1"/>
    </xf>
    <xf numFmtId="0" fontId="11" fillId="6" borderId="23" xfId="0" applyFont="1" applyFill="1" applyBorder="1">
      <alignment vertical="center"/>
    </xf>
    <xf numFmtId="0" fontId="11" fillId="6" borderId="36" xfId="0" applyFont="1" applyFill="1" applyBorder="1">
      <alignment vertical="center"/>
    </xf>
    <xf numFmtId="0" fontId="11" fillId="6" borderId="37" xfId="0" applyFont="1" applyFill="1" applyBorder="1">
      <alignment vertical="center"/>
    </xf>
    <xf numFmtId="0" fontId="14"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10" fillId="6" borderId="1" xfId="0" applyFont="1" applyFill="1" applyBorder="1" applyAlignment="1">
      <alignment horizontal="center" vertical="center"/>
    </xf>
    <xf numFmtId="0" fontId="11" fillId="6" borderId="8" xfId="0" applyFont="1" applyFill="1" applyBorder="1" applyAlignment="1">
      <alignment horizontal="center" vertical="center" textRotation="255"/>
    </xf>
    <xf numFmtId="0" fontId="11" fillId="6" borderId="9" xfId="0" applyFont="1" applyFill="1" applyBorder="1" applyAlignment="1">
      <alignment horizontal="center" vertical="center" textRotation="255"/>
    </xf>
    <xf numFmtId="0" fontId="10" fillId="6" borderId="2" xfId="0" applyFont="1" applyFill="1" applyBorder="1" applyAlignment="1">
      <alignment horizontal="right" vertical="center"/>
    </xf>
    <xf numFmtId="0" fontId="10" fillId="6" borderId="3" xfId="0" applyFont="1" applyFill="1" applyBorder="1" applyAlignment="1">
      <alignment horizontal="right" vertical="center"/>
    </xf>
    <xf numFmtId="0" fontId="10" fillId="6" borderId="4" xfId="0" applyFont="1" applyFill="1" applyBorder="1" applyAlignment="1">
      <alignment horizontal="right"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2" fillId="6" borderId="1" xfId="0" applyFont="1" applyFill="1" applyBorder="1" applyAlignment="1">
      <alignment horizontal="right" vertical="center"/>
    </xf>
    <xf numFmtId="0" fontId="11" fillId="6" borderId="30" xfId="0" applyFont="1" applyFill="1" applyBorder="1" applyAlignment="1">
      <alignment horizontal="center" vertical="center" textRotation="255"/>
    </xf>
    <xf numFmtId="0" fontId="11" fillId="6" borderId="31" xfId="0" applyFont="1" applyFill="1" applyBorder="1" applyAlignment="1">
      <alignment horizontal="center" vertical="center" textRotation="255"/>
    </xf>
    <xf numFmtId="0" fontId="11" fillId="6" borderId="35" xfId="0" applyFont="1" applyFill="1" applyBorder="1" applyAlignment="1">
      <alignment horizontal="center" vertical="center" textRotation="255"/>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182" fontId="10" fillId="3" borderId="2" xfId="0" applyNumberFormat="1" applyFont="1" applyFill="1" applyBorder="1" applyAlignment="1">
      <alignment horizontal="center" vertical="center"/>
    </xf>
    <xf numFmtId="182" fontId="10" fillId="3" borderId="3" xfId="0" applyNumberFormat="1" applyFont="1" applyFill="1" applyBorder="1" applyAlignment="1">
      <alignment horizontal="center" vertical="center"/>
    </xf>
    <xf numFmtId="182" fontId="10" fillId="3" borderId="4" xfId="0" applyNumberFormat="1" applyFont="1" applyFill="1" applyBorder="1" applyAlignment="1">
      <alignment horizontal="center" vertical="center"/>
    </xf>
    <xf numFmtId="0" fontId="10" fillId="6" borderId="1"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0" xfId="0" applyFont="1" applyFill="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8" xfId="0" applyFont="1" applyFill="1" applyBorder="1" applyAlignment="1">
      <alignment horizontal="center" vertical="center"/>
    </xf>
    <xf numFmtId="0" fontId="10" fillId="6" borderId="2"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40" fillId="10" borderId="1" xfId="0" applyFont="1" applyFill="1" applyBorder="1" applyAlignment="1">
      <alignment horizontal="center" vertical="center"/>
    </xf>
    <xf numFmtId="0" fontId="10" fillId="6" borderId="1" xfId="0" applyFont="1" applyFill="1" applyBorder="1" applyAlignment="1">
      <alignment horizontal="center" vertical="center" shrinkToFit="1"/>
    </xf>
    <xf numFmtId="0" fontId="10" fillId="6" borderId="0" xfId="0" applyFont="1" applyFill="1" applyAlignment="1">
      <alignment horizontal="right" vertical="center"/>
    </xf>
    <xf numFmtId="0" fontId="26" fillId="3" borderId="12"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0" xfId="0" applyFont="1" applyFill="1" applyAlignment="1">
      <alignment horizontal="center" vertical="center"/>
    </xf>
    <xf numFmtId="0" fontId="26" fillId="3" borderId="16"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8" xfId="0" applyFont="1" applyFill="1" applyBorder="1" applyAlignment="1">
      <alignment horizontal="center" vertical="center"/>
    </xf>
    <xf numFmtId="177" fontId="26" fillId="3" borderId="2" xfId="0" applyNumberFormat="1" applyFont="1" applyFill="1" applyBorder="1" applyAlignment="1">
      <alignment horizontal="center" vertical="center"/>
    </xf>
    <xf numFmtId="177" fontId="26" fillId="3" borderId="4" xfId="0" applyNumberFormat="1" applyFont="1" applyFill="1" applyBorder="1" applyAlignment="1">
      <alignment horizontal="center" vertical="center"/>
    </xf>
    <xf numFmtId="177" fontId="10" fillId="9" borderId="2" xfId="0" applyNumberFormat="1" applyFont="1" applyFill="1" applyBorder="1" applyAlignment="1">
      <alignment horizontal="center" vertical="center"/>
    </xf>
    <xf numFmtId="177" fontId="10" fillId="9" borderId="4" xfId="0" applyNumberFormat="1" applyFont="1" applyFill="1" applyBorder="1" applyAlignment="1">
      <alignment horizontal="center" vertical="center"/>
    </xf>
    <xf numFmtId="181" fontId="2" fillId="6" borderId="2" xfId="0" quotePrefix="1" applyNumberFormat="1" applyFont="1" applyFill="1" applyBorder="1" applyAlignment="1">
      <alignment horizontal="center" vertical="center"/>
    </xf>
    <xf numFmtId="181" fontId="2" fillId="6" borderId="3" xfId="0" quotePrefix="1" applyNumberFormat="1" applyFont="1" applyFill="1" applyBorder="1" applyAlignment="1">
      <alignment horizontal="center" vertical="center"/>
    </xf>
    <xf numFmtId="181" fontId="2" fillId="6" borderId="4" xfId="0" quotePrefix="1" applyNumberFormat="1" applyFont="1" applyFill="1" applyBorder="1" applyAlignment="1">
      <alignment horizontal="center" vertical="center"/>
    </xf>
    <xf numFmtId="179" fontId="10" fillId="6" borderId="2" xfId="0" applyNumberFormat="1" applyFont="1" applyFill="1" applyBorder="1" applyAlignment="1">
      <alignment horizontal="center" vertical="center"/>
    </xf>
    <xf numFmtId="179" fontId="10" fillId="6" borderId="4" xfId="0" applyNumberFormat="1" applyFont="1" applyFill="1" applyBorder="1" applyAlignment="1">
      <alignment horizontal="center" vertical="center"/>
    </xf>
    <xf numFmtId="176" fontId="10" fillId="6" borderId="2" xfId="0" applyNumberFormat="1" applyFont="1" applyFill="1" applyBorder="1" applyAlignment="1">
      <alignment horizontal="center" vertical="center"/>
    </xf>
    <xf numFmtId="176" fontId="10" fillId="6" borderId="4" xfId="0" applyNumberFormat="1" applyFont="1" applyFill="1" applyBorder="1" applyAlignment="1">
      <alignment horizontal="center" vertical="center"/>
    </xf>
    <xf numFmtId="177" fontId="10" fillId="3" borderId="2" xfId="0" applyNumberFormat="1" applyFont="1" applyFill="1" applyBorder="1" applyAlignment="1">
      <alignment horizontal="center" vertical="center"/>
    </xf>
    <xf numFmtId="177" fontId="10" fillId="3" borderId="4"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4" xfId="0" applyNumberFormat="1" applyFont="1" applyFill="1" applyBorder="1" applyAlignment="1">
      <alignment horizontal="center" vertical="center"/>
    </xf>
    <xf numFmtId="179" fontId="10" fillId="8" borderId="2" xfId="0" applyNumberFormat="1" applyFont="1" applyFill="1" applyBorder="1" applyAlignment="1" applyProtection="1">
      <alignment horizontal="center" vertical="center"/>
      <protection locked="0"/>
    </xf>
    <xf numFmtId="179" fontId="10" fillId="8" borderId="4" xfId="0" applyNumberFormat="1" applyFont="1" applyFill="1" applyBorder="1" applyAlignment="1" applyProtection="1">
      <alignment horizontal="center" vertical="center"/>
      <protection locked="0"/>
    </xf>
    <xf numFmtId="176" fontId="10" fillId="9" borderId="2" xfId="0" applyNumberFormat="1" applyFont="1" applyFill="1" applyBorder="1" applyAlignment="1">
      <alignment horizontal="center" vertical="center"/>
    </xf>
    <xf numFmtId="176" fontId="10" fillId="9" borderId="4" xfId="0" applyNumberFormat="1" applyFont="1" applyFill="1" applyBorder="1" applyAlignment="1">
      <alignment horizontal="center" vertical="center"/>
    </xf>
    <xf numFmtId="0" fontId="10" fillId="6" borderId="4" xfId="0" applyFont="1" applyFill="1" applyBorder="1" applyAlignment="1">
      <alignment horizontal="center" vertical="center"/>
    </xf>
    <xf numFmtId="176" fontId="10" fillId="8" borderId="2" xfId="0" applyNumberFormat="1" applyFont="1" applyFill="1" applyBorder="1" applyAlignment="1" applyProtection="1">
      <alignment horizontal="center" vertical="center"/>
      <protection locked="0"/>
    </xf>
    <xf numFmtId="176" fontId="10" fillId="8" borderId="4" xfId="0" applyNumberFormat="1" applyFont="1" applyFill="1" applyBorder="1" applyAlignment="1" applyProtection="1">
      <alignment horizontal="center" vertical="center"/>
      <protection locked="0"/>
    </xf>
    <xf numFmtId="176" fontId="10" fillId="3" borderId="2" xfId="0" applyNumberFormat="1" applyFont="1" applyFill="1" applyBorder="1" applyAlignment="1">
      <alignment horizontal="center" vertical="center"/>
    </xf>
    <xf numFmtId="176" fontId="10" fillId="3" borderId="4" xfId="0" applyNumberFormat="1" applyFont="1" applyFill="1" applyBorder="1" applyAlignment="1">
      <alignment horizontal="center" vertical="center"/>
    </xf>
    <xf numFmtId="183" fontId="2" fillId="8" borderId="2" xfId="0" quotePrefix="1" applyNumberFormat="1" applyFont="1" applyFill="1" applyBorder="1" applyAlignment="1" applyProtection="1">
      <alignment horizontal="center" vertical="center"/>
      <protection locked="0"/>
    </xf>
    <xf numFmtId="183" fontId="2" fillId="8" borderId="3" xfId="0" quotePrefix="1" applyNumberFormat="1" applyFont="1" applyFill="1" applyBorder="1" applyAlignment="1" applyProtection="1">
      <alignment horizontal="center" vertical="center"/>
      <protection locked="0"/>
    </xf>
    <xf numFmtId="183" fontId="2" fillId="8" borderId="4" xfId="0" quotePrefix="1" applyNumberFormat="1" applyFont="1" applyFill="1" applyBorder="1" applyAlignment="1" applyProtection="1">
      <alignment horizontal="center" vertical="center"/>
      <protection locked="0"/>
    </xf>
    <xf numFmtId="177" fontId="10" fillId="8" borderId="2" xfId="0" applyNumberFormat="1" applyFont="1" applyFill="1" applyBorder="1" applyAlignment="1" applyProtection="1">
      <alignment horizontal="center" vertical="center"/>
      <protection locked="0"/>
    </xf>
    <xf numFmtId="177" fontId="10" fillId="8" borderId="4" xfId="0" applyNumberFormat="1" applyFont="1" applyFill="1" applyBorder="1" applyAlignment="1" applyProtection="1">
      <alignment horizontal="center" vertical="center"/>
      <protection locked="0"/>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54" fillId="6" borderId="2" xfId="0" applyFont="1" applyFill="1" applyBorder="1" applyAlignment="1">
      <alignment horizontal="center" vertical="center" wrapText="1"/>
    </xf>
    <xf numFmtId="0" fontId="54" fillId="6" borderId="4"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2" fillId="6" borderId="11" xfId="0" applyFont="1" applyFill="1" applyBorder="1" applyAlignment="1">
      <alignment horizontal="center" vertical="center"/>
    </xf>
    <xf numFmtId="0" fontId="31" fillId="8" borderId="11" xfId="0" applyFont="1" applyFill="1" applyBorder="1" applyAlignment="1">
      <alignment horizontal="center" vertical="center" shrinkToFit="1"/>
    </xf>
    <xf numFmtId="184" fontId="31" fillId="8" borderId="11" xfId="0" quotePrefix="1" applyNumberFormat="1" applyFont="1" applyFill="1" applyBorder="1" applyAlignment="1">
      <alignment horizontal="center" vertical="center"/>
    </xf>
    <xf numFmtId="184" fontId="31" fillId="8" borderId="11"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10" fillId="6" borderId="14"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14" fontId="32" fillId="8" borderId="11" xfId="0" applyNumberFormat="1" applyFont="1" applyFill="1" applyBorder="1" applyAlignment="1" applyProtection="1">
      <alignment horizontal="center" vertical="center"/>
      <protection locked="0"/>
    </xf>
    <xf numFmtId="0" fontId="32" fillId="8" borderId="11" xfId="0" applyFont="1" applyFill="1" applyBorder="1" applyAlignment="1" applyProtection="1">
      <alignment horizontal="center" vertical="center" shrinkToFi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177" fontId="26" fillId="8" borderId="2" xfId="0" applyNumberFormat="1" applyFont="1" applyFill="1" applyBorder="1" applyAlignment="1">
      <alignment horizontal="center" vertical="center"/>
    </xf>
    <xf numFmtId="177" fontId="26" fillId="8" borderId="4" xfId="0" applyNumberFormat="1" applyFont="1" applyFill="1" applyBorder="1" applyAlignment="1">
      <alignment horizontal="center" vertical="center"/>
    </xf>
    <xf numFmtId="177" fontId="10" fillId="8" borderId="2" xfId="0" applyNumberFormat="1" applyFont="1" applyFill="1" applyBorder="1" applyAlignment="1">
      <alignment horizontal="center" vertical="center"/>
    </xf>
    <xf numFmtId="177" fontId="10" fillId="8" borderId="4" xfId="0" applyNumberFormat="1" applyFont="1" applyFill="1" applyBorder="1" applyAlignment="1">
      <alignment horizontal="center" vertical="center"/>
    </xf>
    <xf numFmtId="183" fontId="7" fillId="8" borderId="2" xfId="0" quotePrefix="1" applyNumberFormat="1" applyFont="1" applyFill="1" applyBorder="1" applyAlignment="1">
      <alignment horizontal="center" vertical="center"/>
    </xf>
    <xf numFmtId="183" fontId="7" fillId="8" borderId="3" xfId="0" quotePrefix="1" applyNumberFormat="1" applyFont="1" applyFill="1" applyBorder="1" applyAlignment="1">
      <alignment horizontal="center" vertical="center"/>
    </xf>
    <xf numFmtId="183" fontId="7" fillId="8" borderId="4" xfId="0" quotePrefix="1" applyNumberFormat="1" applyFont="1" applyFill="1" applyBorder="1" applyAlignment="1">
      <alignment horizontal="center" vertical="center"/>
    </xf>
    <xf numFmtId="176" fontId="26" fillId="3" borderId="2" xfId="0" applyNumberFormat="1" applyFont="1" applyFill="1" applyBorder="1" applyAlignment="1">
      <alignment horizontal="center" vertical="center"/>
    </xf>
    <xf numFmtId="176" fontId="26" fillId="3" borderId="4" xfId="0" applyNumberFormat="1" applyFont="1" applyFill="1" applyBorder="1" applyAlignment="1">
      <alignment horizontal="center" vertical="center"/>
    </xf>
    <xf numFmtId="183" fontId="2" fillId="8" borderId="2" xfId="0" quotePrefix="1" applyNumberFormat="1" applyFont="1" applyFill="1" applyBorder="1" applyAlignment="1">
      <alignment horizontal="center" vertical="center"/>
    </xf>
    <xf numFmtId="183" fontId="2" fillId="8" borderId="3" xfId="0" quotePrefix="1" applyNumberFormat="1" applyFont="1" applyFill="1" applyBorder="1" applyAlignment="1">
      <alignment horizontal="center" vertical="center"/>
    </xf>
    <xf numFmtId="183" fontId="2" fillId="8" borderId="4" xfId="0" quotePrefix="1" applyNumberFormat="1" applyFont="1" applyFill="1" applyBorder="1" applyAlignment="1">
      <alignment horizontal="center" vertical="center"/>
    </xf>
    <xf numFmtId="176" fontId="10" fillId="11" borderId="2" xfId="0" applyNumberFormat="1" applyFont="1" applyFill="1" applyBorder="1" applyAlignment="1">
      <alignment horizontal="center" vertical="center"/>
    </xf>
    <xf numFmtId="176" fontId="10" fillId="11" borderId="4" xfId="0" applyNumberFormat="1" applyFont="1" applyFill="1" applyBorder="1" applyAlignment="1">
      <alignment horizontal="center" vertical="center"/>
    </xf>
    <xf numFmtId="177" fontId="26" fillId="6" borderId="2" xfId="0" applyNumberFormat="1" applyFont="1" applyFill="1" applyBorder="1" applyAlignment="1">
      <alignment horizontal="center" vertical="center"/>
    </xf>
    <xf numFmtId="177" fontId="26" fillId="6" borderId="4" xfId="0" applyNumberFormat="1" applyFont="1" applyFill="1" applyBorder="1" applyAlignment="1">
      <alignment horizontal="center" vertical="center"/>
    </xf>
    <xf numFmtId="0" fontId="26" fillId="3" borderId="2"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4" xfId="0" applyFont="1" applyFill="1" applyBorder="1" applyAlignment="1">
      <alignment horizontal="center" vertical="center" shrinkToFit="1"/>
    </xf>
    <xf numFmtId="0" fontId="11" fillId="8" borderId="11" xfId="0" applyFont="1" applyFill="1" applyBorder="1" applyAlignment="1" applyProtection="1">
      <alignment horizontal="center" vertical="center" shrinkToFit="1"/>
      <protection locked="0"/>
    </xf>
    <xf numFmtId="0" fontId="31" fillId="2" borderId="11" xfId="0" applyFont="1" applyFill="1" applyBorder="1" applyAlignment="1">
      <alignment horizontal="center" vertical="center" shrinkToFit="1"/>
    </xf>
    <xf numFmtId="0" fontId="11" fillId="7" borderId="12"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3" borderId="1" xfId="0" applyFont="1" applyFill="1" applyBorder="1" applyAlignment="1">
      <alignment horizontal="left" vertical="center" shrinkToFit="1"/>
    </xf>
    <xf numFmtId="0" fontId="11" fillId="7" borderId="1" xfId="0" applyFont="1" applyFill="1" applyBorder="1" applyAlignment="1">
      <alignment horizontal="center" vertical="center" shrinkToFit="1"/>
    </xf>
    <xf numFmtId="0" fontId="31" fillId="3" borderId="1" xfId="0" applyFont="1" applyFill="1" applyBorder="1" applyAlignment="1">
      <alignment horizontal="left" vertical="center" shrinkToFit="1"/>
    </xf>
    <xf numFmtId="0" fontId="11" fillId="3" borderId="2" xfId="0" applyFont="1" applyFill="1" applyBorder="1" applyAlignment="1">
      <alignment horizontal="left" vertical="center" shrinkToFit="1"/>
    </xf>
    <xf numFmtId="0" fontId="11" fillId="3" borderId="3" xfId="0" applyFont="1" applyFill="1" applyBorder="1" applyAlignment="1">
      <alignment horizontal="left" vertical="center" shrinkToFit="1"/>
    </xf>
    <xf numFmtId="0" fontId="11" fillId="3" borderId="4" xfId="0" applyFont="1" applyFill="1" applyBorder="1" applyAlignment="1">
      <alignment horizontal="left" vertical="center" shrinkToFit="1"/>
    </xf>
    <xf numFmtId="0" fontId="11" fillId="8" borderId="1" xfId="0" applyFont="1" applyFill="1" applyBorder="1" applyAlignment="1">
      <alignment horizontal="center" vertical="center" shrinkToFit="1"/>
    </xf>
    <xf numFmtId="0" fontId="31" fillId="3" borderId="2" xfId="0" applyFont="1" applyFill="1" applyBorder="1" applyAlignment="1">
      <alignment horizontal="left" vertical="center" shrinkToFit="1"/>
    </xf>
    <xf numFmtId="0" fontId="31" fillId="3" borderId="3" xfId="0" applyFont="1" applyFill="1" applyBorder="1" applyAlignment="1">
      <alignment horizontal="left" vertical="center" shrinkToFit="1"/>
    </xf>
    <xf numFmtId="0" fontId="31" fillId="3" borderId="4" xfId="0" applyFont="1" applyFill="1" applyBorder="1" applyAlignment="1">
      <alignment horizontal="left" vertical="center" shrinkToFit="1"/>
    </xf>
    <xf numFmtId="0" fontId="11" fillId="3" borderId="1" xfId="0" applyFont="1" applyFill="1" applyBorder="1" applyAlignment="1">
      <alignment horizontal="left" vertical="center"/>
    </xf>
    <xf numFmtId="0" fontId="26" fillId="3" borderId="1" xfId="0" applyFont="1" applyFill="1" applyBorder="1" applyAlignment="1">
      <alignment horizontal="left" vertical="center"/>
    </xf>
    <xf numFmtId="0" fontId="11" fillId="7" borderId="51" xfId="0" applyFont="1" applyFill="1" applyBorder="1" applyAlignment="1">
      <alignment horizontal="center" vertical="center" wrapText="1"/>
    </xf>
    <xf numFmtId="0" fontId="11" fillId="7" borderId="53"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3"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55" xfId="0" applyFont="1" applyFill="1" applyBorder="1" applyAlignment="1">
      <alignment horizontal="center" vertical="center" wrapText="1"/>
    </xf>
    <xf numFmtId="0" fontId="11" fillId="7" borderId="59" xfId="0" applyFont="1" applyFill="1" applyBorder="1" applyAlignment="1">
      <alignment horizontal="center" vertical="center"/>
    </xf>
    <xf numFmtId="0" fontId="11" fillId="7" borderId="21" xfId="0" applyFont="1" applyFill="1" applyBorder="1" applyAlignment="1">
      <alignment horizontal="center" vertical="center" wrapText="1"/>
    </xf>
    <xf numFmtId="0" fontId="11" fillId="7" borderId="50"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7" borderId="54" xfId="0" applyFont="1" applyFill="1" applyBorder="1" applyAlignment="1">
      <alignment horizontal="center" vertical="center" wrapText="1"/>
    </xf>
    <xf numFmtId="0" fontId="11" fillId="7" borderId="51" xfId="0" applyFont="1" applyFill="1" applyBorder="1" applyAlignment="1">
      <alignment horizontal="center" vertical="center"/>
    </xf>
    <xf numFmtId="0" fontId="11" fillId="7" borderId="53"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2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20" xfId="0" applyFont="1" applyFill="1" applyBorder="1" applyAlignment="1">
      <alignment horizontal="center" vertical="center" wrapText="1" shrinkToFit="1"/>
    </xf>
    <xf numFmtId="0" fontId="11" fillId="7" borderId="20" xfId="0" applyFont="1" applyFill="1" applyBorder="1" applyAlignment="1">
      <alignment horizontal="center" vertical="center" shrinkToFit="1"/>
    </xf>
    <xf numFmtId="0" fontId="32" fillId="8" borderId="38" xfId="0" applyFont="1" applyFill="1" applyBorder="1" applyAlignment="1" applyProtection="1">
      <alignment horizontal="center" vertical="center" shrinkToFit="1"/>
      <protection locked="0"/>
    </xf>
    <xf numFmtId="0" fontId="32" fillId="8" borderId="26" xfId="0" applyFont="1" applyFill="1" applyBorder="1" applyAlignment="1" applyProtection="1">
      <alignment horizontal="center" vertical="center" shrinkToFit="1"/>
      <protection locked="0"/>
    </xf>
    <xf numFmtId="0" fontId="31" fillId="8" borderId="38" xfId="0" applyFont="1" applyFill="1" applyBorder="1" applyAlignment="1" applyProtection="1">
      <alignment horizontal="center" vertical="center" shrinkToFit="1"/>
      <protection locked="0"/>
    </xf>
    <xf numFmtId="0" fontId="31" fillId="8" borderId="26" xfId="0" applyFont="1" applyFill="1" applyBorder="1" applyAlignment="1" applyProtection="1">
      <alignment horizontal="center" vertical="center" shrinkToFit="1"/>
      <protection locked="0"/>
    </xf>
    <xf numFmtId="0" fontId="32" fillId="8" borderId="40" xfId="0" applyFont="1" applyFill="1" applyBorder="1" applyAlignment="1" applyProtection="1">
      <alignment horizontal="center" vertical="center" shrinkToFit="1"/>
      <protection locked="0"/>
    </xf>
    <xf numFmtId="0" fontId="32" fillId="8" borderId="33" xfId="0" applyFont="1" applyFill="1" applyBorder="1" applyAlignment="1" applyProtection="1">
      <alignment horizontal="center" vertical="center" shrinkToFit="1"/>
      <protection locked="0"/>
    </xf>
    <xf numFmtId="0" fontId="31" fillId="8" borderId="40" xfId="0" applyFont="1" applyFill="1" applyBorder="1" applyAlignment="1" applyProtection="1">
      <alignment horizontal="center" vertical="center" shrinkToFit="1"/>
      <protection locked="0"/>
    </xf>
    <xf numFmtId="0" fontId="31" fillId="8" borderId="33" xfId="0" applyFont="1" applyFill="1" applyBorder="1" applyAlignment="1" applyProtection="1">
      <alignment horizontal="center" vertical="center" shrinkToFit="1"/>
      <protection locked="0"/>
    </xf>
    <xf numFmtId="0" fontId="10" fillId="7" borderId="21" xfId="0" applyFont="1" applyFill="1" applyBorder="1" applyAlignment="1">
      <alignment horizontal="center" vertical="center" wrapText="1"/>
    </xf>
    <xf numFmtId="0" fontId="11" fillId="7" borderId="42"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5" xfId="0" applyFont="1" applyFill="1" applyBorder="1" applyAlignment="1">
      <alignment horizontal="center" vertical="center"/>
    </xf>
    <xf numFmtId="0" fontId="11" fillId="7" borderId="11"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24" xfId="0" applyFont="1" applyFill="1" applyBorder="1" applyAlignment="1">
      <alignment horizontal="center" vertical="center"/>
    </xf>
    <xf numFmtId="0" fontId="10" fillId="8" borderId="2" xfId="0" applyFont="1" applyFill="1" applyBorder="1" applyAlignment="1" applyProtection="1">
      <alignment horizontal="left" vertical="center" wrapText="1"/>
      <protection locked="0"/>
    </xf>
    <xf numFmtId="0" fontId="10" fillId="8" borderId="3" xfId="0" applyFont="1" applyFill="1" applyBorder="1" applyAlignment="1" applyProtection="1">
      <alignment horizontal="left" vertical="center" wrapText="1"/>
      <protection locked="0"/>
    </xf>
    <xf numFmtId="0" fontId="10" fillId="8" borderId="4" xfId="0" applyFont="1" applyFill="1" applyBorder="1" applyAlignment="1" applyProtection="1">
      <alignment horizontal="left" vertical="center" wrapText="1"/>
      <protection locked="0"/>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32" fillId="8" borderId="42" xfId="0" applyFont="1" applyFill="1" applyBorder="1" applyAlignment="1" applyProtection="1">
      <alignment horizontal="center" vertical="center" shrinkToFit="1"/>
      <protection locked="0"/>
    </xf>
    <xf numFmtId="0" fontId="32" fillId="8" borderId="36" xfId="0"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73"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74" xfId="0" applyFont="1" applyFill="1" applyBorder="1" applyAlignment="1">
      <alignment horizontal="center" vertical="center"/>
    </xf>
    <xf numFmtId="178" fontId="12" fillId="3" borderId="75" xfId="0" applyNumberFormat="1" applyFont="1" applyFill="1" applyBorder="1" applyAlignment="1">
      <alignment horizontal="right" vertical="center"/>
    </xf>
    <xf numFmtId="178" fontId="12" fillId="3" borderId="76" xfId="0" applyNumberFormat="1" applyFont="1" applyFill="1" applyBorder="1" applyAlignment="1">
      <alignment horizontal="right" vertical="center"/>
    </xf>
    <xf numFmtId="178" fontId="6" fillId="3" borderId="75" xfId="0" applyNumberFormat="1" applyFont="1" applyFill="1" applyBorder="1" applyAlignment="1">
      <alignment horizontal="right" vertical="center"/>
    </xf>
    <xf numFmtId="178" fontId="6" fillId="3" borderId="76" xfId="0" applyNumberFormat="1" applyFont="1" applyFill="1" applyBorder="1" applyAlignment="1">
      <alignment horizontal="right" vertical="center"/>
    </xf>
    <xf numFmtId="0" fontId="10" fillId="7" borderId="15"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50" fillId="10" borderId="1" xfId="0" applyFont="1" applyFill="1" applyBorder="1" applyAlignment="1">
      <alignment horizontal="center" vertical="center"/>
    </xf>
    <xf numFmtId="0" fontId="32" fillId="0" borderId="11" xfId="0" applyFont="1" applyBorder="1" applyAlignment="1">
      <alignment horizontal="center" vertical="center"/>
    </xf>
    <xf numFmtId="184" fontId="11" fillId="8" borderId="11" xfId="0" applyNumberFormat="1" applyFont="1" applyFill="1" applyBorder="1" applyAlignment="1" applyProtection="1">
      <alignment horizontal="center" vertical="center"/>
      <protection locked="0"/>
    </xf>
    <xf numFmtId="184" fontId="31" fillId="2" borderId="11" xfId="0" quotePrefix="1" applyNumberFormat="1" applyFont="1" applyFill="1" applyBorder="1" applyAlignment="1">
      <alignment horizontal="center" vertical="center"/>
    </xf>
    <xf numFmtId="184" fontId="31" fillId="2" borderId="11" xfId="0" applyNumberFormat="1"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2" xfId="0"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protection locked="0"/>
    </xf>
    <xf numFmtId="49" fontId="10" fillId="8" borderId="2" xfId="0" applyNumberFormat="1" applyFont="1" applyFill="1" applyBorder="1" applyAlignment="1">
      <alignment horizontal="center" vertical="center"/>
    </xf>
    <xf numFmtId="49" fontId="10" fillId="8" borderId="4" xfId="0" applyNumberFormat="1" applyFont="1" applyFill="1" applyBorder="1" applyAlignment="1">
      <alignment horizontal="center" vertical="center"/>
    </xf>
    <xf numFmtId="0" fontId="10" fillId="8" borderId="7" xfId="0" applyFont="1" applyFill="1" applyBorder="1" applyAlignment="1" applyProtection="1">
      <alignment horizontal="center" vertical="center"/>
      <protection locked="0"/>
    </xf>
    <xf numFmtId="0" fontId="10" fillId="8" borderId="6" xfId="0" applyFont="1" applyFill="1" applyBorder="1" applyAlignment="1" applyProtection="1">
      <alignment horizontal="center" vertical="center"/>
      <protection locked="0"/>
    </xf>
    <xf numFmtId="0" fontId="10" fillId="7" borderId="10" xfId="0" applyFont="1" applyFill="1" applyBorder="1" applyAlignment="1">
      <alignment horizontal="center" vertical="center"/>
    </xf>
    <xf numFmtId="0" fontId="21" fillId="7" borderId="5" xfId="0" applyFont="1" applyFill="1" applyBorder="1" applyAlignment="1">
      <alignment horizontal="center" vertical="center"/>
    </xf>
    <xf numFmtId="0" fontId="21" fillId="7" borderId="7" xfId="0" applyFont="1" applyFill="1" applyBorder="1" applyAlignment="1">
      <alignment horizontal="center" vertical="center"/>
    </xf>
    <xf numFmtId="0" fontId="10" fillId="7" borderId="1" xfId="0" applyFont="1" applyFill="1" applyBorder="1" applyAlignment="1">
      <alignment horizontal="center" vertical="center" shrinkToFi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26" fillId="2" borderId="7" xfId="0" applyFont="1" applyFill="1" applyBorder="1" applyAlignment="1">
      <alignment horizontal="center" vertical="center"/>
    </xf>
    <xf numFmtId="0" fontId="26" fillId="2" borderId="6" xfId="0" applyFont="1" applyFill="1" applyBorder="1" applyAlignment="1">
      <alignment horizontal="center" vertical="center"/>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10" fillId="0" borderId="13" xfId="0" applyFont="1" applyBorder="1" applyAlignment="1">
      <alignment horizontal="left" vertical="top" wrapText="1"/>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7" borderId="1" xfId="0" applyFont="1" applyFill="1" applyBorder="1" applyAlignment="1">
      <alignment horizontal="center" vertical="center"/>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8" xfId="0" applyFont="1" applyBorder="1" applyAlignment="1">
      <alignment horizontal="center" vertical="center" wrapText="1"/>
    </xf>
    <xf numFmtId="0" fontId="17" fillId="8" borderId="28" xfId="0" applyFont="1" applyFill="1" applyBorder="1" applyAlignment="1" applyProtection="1">
      <alignment horizontal="left" vertical="top" wrapText="1"/>
      <protection locked="0"/>
    </xf>
    <xf numFmtId="0" fontId="17" fillId="8" borderId="27" xfId="0" applyFont="1" applyFill="1" applyBorder="1" applyAlignment="1" applyProtection="1">
      <alignment horizontal="left" vertical="top" wrapText="1"/>
      <protection locked="0"/>
    </xf>
    <xf numFmtId="0" fontId="17" fillId="8" borderId="29" xfId="0" applyFont="1" applyFill="1" applyBorder="1" applyAlignment="1" applyProtection="1">
      <alignment horizontal="left" vertical="top" wrapText="1"/>
      <protection locked="0"/>
    </xf>
    <xf numFmtId="0" fontId="10" fillId="8" borderId="2" xfId="0" applyFont="1" applyFill="1" applyBorder="1" applyAlignment="1">
      <alignment horizontal="center" vertical="center"/>
    </xf>
    <xf numFmtId="0" fontId="10" fillId="8" borderId="4" xfId="0" applyFont="1" applyFill="1" applyBorder="1" applyAlignment="1">
      <alignment horizontal="center" vertical="center"/>
    </xf>
    <xf numFmtId="0" fontId="19" fillId="0" borderId="12"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31" fillId="0" borderId="60" xfId="0" applyFont="1" applyBorder="1" applyAlignment="1">
      <alignment horizontal="left" vertical="center" wrapText="1"/>
    </xf>
    <xf numFmtId="0" fontId="31" fillId="0" borderId="11" xfId="0" applyFont="1" applyBorder="1" applyAlignment="1">
      <alignment horizontal="left" vertical="center"/>
    </xf>
    <xf numFmtId="0" fontId="10" fillId="8" borderId="1" xfId="0" applyFont="1" applyFill="1" applyBorder="1" applyAlignment="1">
      <alignment horizontal="center" vertical="center"/>
    </xf>
    <xf numFmtId="0" fontId="11" fillId="7" borderId="47" xfId="0" applyFont="1" applyFill="1" applyBorder="1" applyAlignment="1">
      <alignment horizontal="center" vertical="center" wrapText="1"/>
    </xf>
    <xf numFmtId="0" fontId="11" fillId="7" borderId="44"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52" fillId="10" borderId="1" xfId="0" applyFont="1" applyFill="1" applyBorder="1" applyAlignment="1">
      <alignment horizontal="center" vertical="center"/>
    </xf>
    <xf numFmtId="185" fontId="11" fillId="2" borderId="11" xfId="0" applyNumberFormat="1" applyFont="1" applyFill="1" applyBorder="1" applyAlignment="1" applyProtection="1">
      <alignment horizontal="center" vertical="center"/>
      <protection locked="0"/>
    </xf>
    <xf numFmtId="0" fontId="31" fillId="2" borderId="11" xfId="0" quotePrefix="1" applyFont="1" applyFill="1" applyBorder="1" applyAlignment="1">
      <alignment horizontal="center" vertical="center"/>
    </xf>
    <xf numFmtId="0" fontId="11" fillId="7" borderId="2" xfId="0" applyFont="1" applyFill="1" applyBorder="1" applyAlignment="1">
      <alignment horizontal="center" vertical="center"/>
    </xf>
    <xf numFmtId="0" fontId="11" fillId="7" borderId="4" xfId="0" applyFont="1" applyFill="1" applyBorder="1" applyAlignment="1">
      <alignment horizontal="center" vertical="center"/>
    </xf>
    <xf numFmtId="183" fontId="11" fillId="8" borderId="48" xfId="0" applyNumberFormat="1" applyFont="1" applyFill="1" applyBorder="1" applyAlignment="1" applyProtection="1">
      <alignment horizontal="left" vertical="center"/>
      <protection locked="0"/>
    </xf>
    <xf numFmtId="183" fontId="11" fillId="8" borderId="45" xfId="0" applyNumberFormat="1" applyFont="1" applyFill="1" applyBorder="1" applyAlignment="1" applyProtection="1">
      <alignment horizontal="left" vertical="center"/>
      <protection locked="0"/>
    </xf>
    <xf numFmtId="0" fontId="11" fillId="8" borderId="48" xfId="0" applyFont="1" applyFill="1" applyBorder="1" applyAlignment="1" applyProtection="1">
      <alignment horizontal="left" vertical="center" shrinkToFit="1"/>
      <protection locked="0"/>
    </xf>
    <xf numFmtId="0" fontId="11" fillId="8" borderId="45" xfId="0" applyFont="1" applyFill="1" applyBorder="1" applyAlignment="1" applyProtection="1">
      <alignment horizontal="left" vertical="center" shrinkToFit="1"/>
      <protection locked="0"/>
    </xf>
    <xf numFmtId="0" fontId="11" fillId="8" borderId="45" xfId="0" applyFont="1" applyFill="1" applyBorder="1" applyAlignment="1" applyProtection="1">
      <alignment horizontal="center" vertical="center"/>
      <protection locked="0"/>
    </xf>
    <xf numFmtId="183" fontId="31" fillId="8" borderId="48" xfId="0" applyNumberFormat="1" applyFont="1" applyFill="1" applyBorder="1" applyAlignment="1" applyProtection="1">
      <alignment horizontal="center" vertical="center"/>
      <protection locked="0"/>
    </xf>
    <xf numFmtId="183" fontId="31" fillId="8" borderId="45" xfId="0" applyNumberFormat="1" applyFont="1" applyFill="1" applyBorder="1" applyAlignment="1" applyProtection="1">
      <alignment horizontal="center" vertical="center"/>
      <protection locked="0"/>
    </xf>
    <xf numFmtId="178" fontId="31" fillId="8" borderId="48" xfId="0" applyNumberFormat="1" applyFont="1" applyFill="1" applyBorder="1" applyAlignment="1" applyProtection="1">
      <alignment horizontal="left" vertical="center" shrinkToFit="1"/>
      <protection locked="0"/>
    </xf>
    <xf numFmtId="178" fontId="31" fillId="8" borderId="45" xfId="0" applyNumberFormat="1" applyFont="1" applyFill="1" applyBorder="1" applyAlignment="1" applyProtection="1">
      <alignment horizontal="left" vertical="center" shrinkToFit="1"/>
      <protection locked="0"/>
    </xf>
    <xf numFmtId="178" fontId="31" fillId="8" borderId="45" xfId="0" applyNumberFormat="1" applyFont="1" applyFill="1" applyBorder="1" applyAlignment="1" applyProtection="1">
      <alignment horizontal="center" vertical="center"/>
      <protection locked="0"/>
    </xf>
    <xf numFmtId="0" fontId="11" fillId="7" borderId="39" xfId="0" applyFont="1" applyFill="1" applyBorder="1" applyAlignment="1">
      <alignment horizontal="center" vertical="center" wrapText="1"/>
    </xf>
    <xf numFmtId="0" fontId="11" fillId="7" borderId="43" xfId="0" applyFont="1" applyFill="1" applyBorder="1" applyAlignment="1">
      <alignment horizontal="center" vertical="center" wrapText="1"/>
    </xf>
    <xf numFmtId="183" fontId="11" fillId="8" borderId="70" xfId="0" applyNumberFormat="1" applyFont="1" applyFill="1" applyBorder="1" applyAlignment="1" applyProtection="1">
      <alignment horizontal="left" vertical="center"/>
      <protection locked="0"/>
    </xf>
    <xf numFmtId="183" fontId="11" fillId="8" borderId="71" xfId="0" applyNumberFormat="1" applyFont="1" applyFill="1" applyBorder="1" applyAlignment="1" applyProtection="1">
      <alignment horizontal="left" vertical="center"/>
      <protection locked="0"/>
    </xf>
    <xf numFmtId="0" fontId="11" fillId="8" borderId="70" xfId="0" applyFont="1" applyFill="1" applyBorder="1" applyAlignment="1" applyProtection="1">
      <alignment horizontal="left" vertical="center" shrinkToFit="1"/>
      <protection locked="0"/>
    </xf>
    <xf numFmtId="0" fontId="11" fillId="8" borderId="71" xfId="0" applyFont="1" applyFill="1" applyBorder="1" applyAlignment="1" applyProtection="1">
      <alignment horizontal="left" vertical="center" shrinkToFit="1"/>
      <protection locked="0"/>
    </xf>
    <xf numFmtId="0" fontId="11" fillId="8" borderId="71" xfId="0" applyFont="1" applyFill="1" applyBorder="1" applyAlignment="1" applyProtection="1">
      <alignment horizontal="center" vertical="center"/>
      <protection locked="0"/>
    </xf>
    <xf numFmtId="183" fontId="31" fillId="8" borderId="70" xfId="0" applyNumberFormat="1" applyFont="1" applyFill="1" applyBorder="1" applyAlignment="1" applyProtection="1">
      <alignment horizontal="center" vertical="center"/>
      <protection locked="0"/>
    </xf>
    <xf numFmtId="183" fontId="31" fillId="8" borderId="71" xfId="0" applyNumberFormat="1" applyFont="1" applyFill="1" applyBorder="1" applyAlignment="1" applyProtection="1">
      <alignment horizontal="center" vertical="center"/>
      <protection locked="0"/>
    </xf>
    <xf numFmtId="178" fontId="31" fillId="8" borderId="70" xfId="0" applyNumberFormat="1" applyFont="1" applyFill="1" applyBorder="1" applyAlignment="1" applyProtection="1">
      <alignment horizontal="left" vertical="center" shrinkToFit="1"/>
      <protection locked="0"/>
    </xf>
    <xf numFmtId="178" fontId="31" fillId="8" borderId="71" xfId="0" applyNumberFormat="1" applyFont="1" applyFill="1" applyBorder="1" applyAlignment="1" applyProtection="1">
      <alignment horizontal="left" vertical="center" shrinkToFit="1"/>
      <protection locked="0"/>
    </xf>
    <xf numFmtId="178" fontId="31" fillId="8" borderId="71" xfId="0" applyNumberFormat="1" applyFont="1" applyFill="1" applyBorder="1" applyAlignment="1" applyProtection="1">
      <alignment horizontal="center" vertical="center"/>
      <protection locked="0"/>
    </xf>
    <xf numFmtId="0" fontId="11" fillId="7" borderId="44" xfId="0" applyFont="1" applyFill="1" applyBorder="1" applyAlignment="1">
      <alignment horizontal="center" vertical="center"/>
    </xf>
    <xf numFmtId="0" fontId="11" fillId="7" borderId="46"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3" xfId="0" applyFont="1" applyFill="1" applyBorder="1" applyAlignment="1">
      <alignment horizontal="center" vertical="center"/>
    </xf>
    <xf numFmtId="183" fontId="11" fillId="8" borderId="48" xfId="0" applyNumberFormat="1" applyFont="1" applyFill="1" applyBorder="1" applyAlignment="1" applyProtection="1">
      <alignment horizontal="center" vertical="center"/>
      <protection locked="0"/>
    </xf>
    <xf numFmtId="183" fontId="11" fillId="8" borderId="45" xfId="0" applyNumberFormat="1" applyFont="1" applyFill="1" applyBorder="1" applyAlignment="1" applyProtection="1">
      <alignment horizontal="center" vertical="center"/>
      <protection locked="0"/>
    </xf>
    <xf numFmtId="183" fontId="11" fillId="8" borderId="49" xfId="0" applyNumberFormat="1" applyFont="1" applyFill="1" applyBorder="1" applyAlignment="1" applyProtection="1">
      <alignment horizontal="left" vertical="center"/>
      <protection locked="0"/>
    </xf>
    <xf numFmtId="183" fontId="11" fillId="8" borderId="46" xfId="0" applyNumberFormat="1" applyFont="1" applyFill="1" applyBorder="1" applyAlignment="1" applyProtection="1">
      <alignment horizontal="left" vertical="center"/>
      <protection locked="0"/>
    </xf>
    <xf numFmtId="0" fontId="11" fillId="8" borderId="49"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center" vertical="center"/>
      <protection locked="0"/>
    </xf>
    <xf numFmtId="183" fontId="11" fillId="8" borderId="49" xfId="0" applyNumberFormat="1" applyFont="1" applyFill="1" applyBorder="1" applyAlignment="1" applyProtection="1">
      <alignment horizontal="center" vertical="center"/>
      <protection locked="0"/>
    </xf>
    <xf numFmtId="183" fontId="11" fillId="8" borderId="46" xfId="0" applyNumberFormat="1" applyFont="1" applyFill="1" applyBorder="1" applyAlignment="1" applyProtection="1">
      <alignment horizontal="center" vertical="center"/>
      <protection locked="0"/>
    </xf>
    <xf numFmtId="178" fontId="31" fillId="8" borderId="49" xfId="0" applyNumberFormat="1" applyFont="1" applyFill="1" applyBorder="1" applyAlignment="1" applyProtection="1">
      <alignment horizontal="left" vertical="center" shrinkToFit="1"/>
      <protection locked="0"/>
    </xf>
    <xf numFmtId="178" fontId="31" fillId="8" borderId="46" xfId="0" applyNumberFormat="1" applyFont="1" applyFill="1" applyBorder="1" applyAlignment="1" applyProtection="1">
      <alignment horizontal="left" vertical="center" shrinkToFit="1"/>
      <protection locked="0"/>
    </xf>
    <xf numFmtId="178" fontId="31" fillId="8" borderId="46" xfId="0" applyNumberFormat="1" applyFont="1" applyFill="1" applyBorder="1" applyAlignment="1" applyProtection="1">
      <alignment horizontal="center" vertical="center"/>
      <protection locked="0"/>
    </xf>
  </cellXfs>
  <cellStyles count="6">
    <cellStyle name="ハイパーリンク" xfId="2" builtinId="8"/>
    <cellStyle name="ハイパーリンク 2" xfId="5" xr:uid="{00000000-0005-0000-0000-000001000000}"/>
    <cellStyle name="桁区切り" xfId="1" builtinId="6"/>
    <cellStyle name="桁区切り 2" xfId="4" xr:uid="{00000000-0005-0000-0000-000003000000}"/>
    <cellStyle name="標準" xfId="0" builtinId="0"/>
    <cellStyle name="標準 2" xfId="3" xr:uid="{00000000-0005-0000-0000-000005000000}"/>
  </cellStyles>
  <dxfs count="23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FFFF99"/>
      <color rgb="FFFFFFCC"/>
      <color rgb="FFFFCCFF"/>
      <color rgb="FFFF3399"/>
      <color rgb="FFFF6699"/>
      <color rgb="FFFF99FF"/>
      <color rgb="FFFF99CC"/>
      <color rgb="FFFF66FF"/>
      <color rgb="FFFF66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133918</xdr:colOff>
      <xdr:row>3</xdr:row>
      <xdr:rowOff>35278</xdr:rowOff>
    </xdr:from>
    <xdr:to>
      <xdr:col>2</xdr:col>
      <xdr:colOff>316022</xdr:colOff>
      <xdr:row>3</xdr:row>
      <xdr:rowOff>181539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1568" y="597253"/>
          <a:ext cx="382129" cy="146261"/>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5335</xdr:colOff>
      <xdr:row>6</xdr:row>
      <xdr:rowOff>10672</xdr:rowOff>
    </xdr:from>
    <xdr:to>
      <xdr:col>10</xdr:col>
      <xdr:colOff>8283</xdr:colOff>
      <xdr:row>9</xdr:row>
      <xdr:rowOff>163286</xdr:rowOff>
    </xdr:to>
    <xdr:sp macro="" textlink="">
      <xdr:nvSpPr>
        <xdr:cNvPr id="3" name="AutoShape 26">
          <a:extLst>
            <a:ext uri="{FF2B5EF4-FFF2-40B4-BE49-F238E27FC236}">
              <a16:creationId xmlns:a16="http://schemas.microsoft.com/office/drawing/2014/main" id="{00000000-0008-0000-0000-000003000000}"/>
            </a:ext>
          </a:extLst>
        </xdr:cNvPr>
        <xdr:cNvSpPr>
          <a:spLocks noChangeArrowheads="1"/>
        </xdr:cNvSpPr>
      </xdr:nvSpPr>
      <xdr:spPr bwMode="auto">
        <a:xfrm>
          <a:off x="7882096" y="1054281"/>
          <a:ext cx="6405404" cy="748962"/>
        </a:xfrm>
        <a:prstGeom prst="roundRect">
          <a:avLst>
            <a:gd name="adj" fmla="val 8230"/>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作業者が</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10</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名を超える場合は、シートの複製をせずに、別途</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新しい作業記録ファイルを作成し</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11</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人目以降を記入してください。</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19050</xdr:colOff>
      <xdr:row>3</xdr:row>
      <xdr:rowOff>19050</xdr:rowOff>
    </xdr:from>
    <xdr:to>
      <xdr:col>8</xdr:col>
      <xdr:colOff>101945</xdr:colOff>
      <xdr:row>3</xdr:row>
      <xdr:rowOff>173567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05625" y="581025"/>
          <a:ext cx="282920" cy="154517"/>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15</xdr:row>
      <xdr:rowOff>38099</xdr:rowOff>
    </xdr:from>
    <xdr:to>
      <xdr:col>10</xdr:col>
      <xdr:colOff>125730</xdr:colOff>
      <xdr:row>16</xdr:row>
      <xdr:rowOff>15779</xdr:rowOff>
    </xdr:to>
    <xdr:sp macro="" textlink="">
      <xdr:nvSpPr>
        <xdr:cNvPr id="6" name="角丸四角形 26">
          <a:extLst>
            <a:ext uri="{FF2B5EF4-FFF2-40B4-BE49-F238E27FC236}">
              <a16:creationId xmlns:a16="http://schemas.microsoft.com/office/drawing/2014/main" id="{00000000-0008-0000-0000-000006000000}"/>
            </a:ext>
          </a:extLst>
        </xdr:cNvPr>
        <xdr:cNvSpPr/>
      </xdr:nvSpPr>
      <xdr:spPr>
        <a:xfrm>
          <a:off x="7781925" y="2886074"/>
          <a:ext cx="6631305" cy="177705"/>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62248</xdr:colOff>
      <xdr:row>19</xdr:row>
      <xdr:rowOff>29403</xdr:rowOff>
    </xdr:from>
    <xdr:to>
      <xdr:col>9</xdr:col>
      <xdr:colOff>2976356</xdr:colOff>
      <xdr:row>22</xdr:row>
      <xdr:rowOff>34645</xdr:rowOff>
    </xdr:to>
    <xdr:sp macro="" textlink="">
      <xdr:nvSpPr>
        <xdr:cNvPr id="7" name="AutoShape 26">
          <a:extLst>
            <a:ext uri="{FF2B5EF4-FFF2-40B4-BE49-F238E27FC236}">
              <a16:creationId xmlns:a16="http://schemas.microsoft.com/office/drawing/2014/main" id="{00000000-0008-0000-0000-000007000000}"/>
            </a:ext>
          </a:extLst>
        </xdr:cNvPr>
        <xdr:cNvSpPr>
          <a:spLocks noChangeArrowheads="1"/>
        </xdr:cNvSpPr>
      </xdr:nvSpPr>
      <xdr:spPr bwMode="auto">
        <a:xfrm>
          <a:off x="9711073" y="3677478"/>
          <a:ext cx="2914108" cy="605317"/>
        </a:xfrm>
        <a:prstGeom prst="wedgeRectCallout">
          <a:avLst>
            <a:gd name="adj1" fmla="val -86873"/>
            <a:gd name="adj2" fmla="val -161947"/>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温室効果ガス審査協会から通知された</a:t>
          </a:r>
          <a:r>
            <a:rPr kumimoji="0" lang="ja-JP" altLang="en-US" sz="1100" b="1">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交付決定通知書に記載</a:t>
          </a: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されています</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7</xdr:col>
      <xdr:colOff>104775</xdr:colOff>
      <xdr:row>13</xdr:row>
      <xdr:rowOff>190500</xdr:rowOff>
    </xdr:from>
    <xdr:to>
      <xdr:col>10</xdr:col>
      <xdr:colOff>116205</xdr:colOff>
      <xdr:row>14</xdr:row>
      <xdr:rowOff>190500</xdr:rowOff>
    </xdr:to>
    <xdr:sp macro="" textlink="">
      <xdr:nvSpPr>
        <xdr:cNvPr id="8" name="角丸四角形 26">
          <a:extLst>
            <a:ext uri="{FF2B5EF4-FFF2-40B4-BE49-F238E27FC236}">
              <a16:creationId xmlns:a16="http://schemas.microsoft.com/office/drawing/2014/main" id="{00000000-0008-0000-0000-000008000000}"/>
            </a:ext>
          </a:extLst>
        </xdr:cNvPr>
        <xdr:cNvSpPr/>
      </xdr:nvSpPr>
      <xdr:spPr>
        <a:xfrm>
          <a:off x="7772400" y="2638425"/>
          <a:ext cx="6631305" cy="200025"/>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342900</xdr:colOff>
      <xdr:row>10</xdr:row>
      <xdr:rowOff>123825</xdr:rowOff>
    </xdr:from>
    <xdr:to>
      <xdr:col>9</xdr:col>
      <xdr:colOff>1494883</xdr:colOff>
      <xdr:row>12</xdr:row>
      <xdr:rowOff>62392</xdr:rowOff>
    </xdr:to>
    <xdr:sp macro="" textlink="">
      <xdr:nvSpPr>
        <xdr:cNvPr id="9" name="AutoShape 26">
          <a:extLst>
            <a:ext uri="{FF2B5EF4-FFF2-40B4-BE49-F238E27FC236}">
              <a16:creationId xmlns:a16="http://schemas.microsoft.com/office/drawing/2014/main" id="{00000000-0008-0000-0000-000009000000}"/>
            </a:ext>
          </a:extLst>
        </xdr:cNvPr>
        <xdr:cNvSpPr>
          <a:spLocks noChangeArrowheads="1"/>
        </xdr:cNvSpPr>
      </xdr:nvSpPr>
      <xdr:spPr bwMode="auto">
        <a:xfrm>
          <a:off x="8229600" y="1971675"/>
          <a:ext cx="2914108" cy="338617"/>
        </a:xfrm>
        <a:prstGeom prst="wedgeRectCallout">
          <a:avLst>
            <a:gd name="adj1" fmla="val -39806"/>
            <a:gd name="adj2" fmla="val 179695"/>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応募申請時に事業者が採番した番号です</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9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9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19048</xdr:colOff>
      <xdr:row>6</xdr:row>
      <xdr:rowOff>8977</xdr:rowOff>
    </xdr:to>
    <xdr:sp macro="" textlink="">
      <xdr:nvSpPr>
        <xdr:cNvPr id="13" name="角丸四角形 26">
          <a:extLst>
            <a:ext uri="{FF2B5EF4-FFF2-40B4-BE49-F238E27FC236}">
              <a16:creationId xmlns:a16="http://schemas.microsoft.com/office/drawing/2014/main" id="{00000000-0008-0000-0900-00000D000000}"/>
            </a:ext>
          </a:extLst>
        </xdr:cNvPr>
        <xdr:cNvSpPr/>
      </xdr:nvSpPr>
      <xdr:spPr>
        <a:xfrm>
          <a:off x="9940636" y="805295"/>
          <a:ext cx="2400298" cy="260091"/>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9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9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9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9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9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900-00001B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9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9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9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A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A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A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5" name="角丸四角形 26">
          <a:extLst>
            <a:ext uri="{FF2B5EF4-FFF2-40B4-BE49-F238E27FC236}">
              <a16:creationId xmlns:a16="http://schemas.microsoft.com/office/drawing/2014/main" id="{00000000-0008-0000-0A00-000019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8" name="角丸四角形 26">
          <a:extLst>
            <a:ext uri="{FF2B5EF4-FFF2-40B4-BE49-F238E27FC236}">
              <a16:creationId xmlns:a16="http://schemas.microsoft.com/office/drawing/2014/main" id="{00000000-0008-0000-0A00-00001C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A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A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A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209550</xdr:colOff>
      <xdr:row>18</xdr:row>
      <xdr:rowOff>221327</xdr:rowOff>
    </xdr:from>
    <xdr:to>
      <xdr:col>60</xdr:col>
      <xdr:colOff>24938</xdr:colOff>
      <xdr:row>21</xdr:row>
      <xdr:rowOff>131620</xdr:rowOff>
    </xdr:to>
    <xdr:sp macro="" textlink="">
      <xdr:nvSpPr>
        <xdr:cNvPr id="21" name="AutoShape 26">
          <a:extLst>
            <a:ext uri="{FF2B5EF4-FFF2-40B4-BE49-F238E27FC236}">
              <a16:creationId xmlns:a16="http://schemas.microsoft.com/office/drawing/2014/main" id="{00000000-0008-0000-0A00-000015000000}"/>
            </a:ext>
          </a:extLst>
        </xdr:cNvPr>
        <xdr:cNvSpPr>
          <a:spLocks noChangeArrowheads="1"/>
        </xdr:cNvSpPr>
      </xdr:nvSpPr>
      <xdr:spPr bwMode="auto">
        <a:xfrm>
          <a:off x="11049000" y="4107527"/>
          <a:ext cx="253953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6" name="フリーフォーム: 図形 25">
          <a:extLst>
            <a:ext uri="{FF2B5EF4-FFF2-40B4-BE49-F238E27FC236}">
              <a16:creationId xmlns:a16="http://schemas.microsoft.com/office/drawing/2014/main" id="{00000000-0008-0000-0A00-00001A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A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2" name="正方形/長方形 21">
          <a:extLst>
            <a:ext uri="{FF2B5EF4-FFF2-40B4-BE49-F238E27FC236}">
              <a16:creationId xmlns:a16="http://schemas.microsoft.com/office/drawing/2014/main" id="{00000000-0008-0000-0A00-000016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3" name="正方形/長方形 22">
          <a:extLst>
            <a:ext uri="{FF2B5EF4-FFF2-40B4-BE49-F238E27FC236}">
              <a16:creationId xmlns:a16="http://schemas.microsoft.com/office/drawing/2014/main" id="{00000000-0008-0000-0A00-000017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7" name="AutoShape 26">
          <a:extLst>
            <a:ext uri="{FF2B5EF4-FFF2-40B4-BE49-F238E27FC236}">
              <a16:creationId xmlns:a16="http://schemas.microsoft.com/office/drawing/2014/main" id="{00000000-0008-0000-0A00-00001B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B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B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B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B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B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B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B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B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180975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11020425" y="4107527"/>
          <a:ext cx="25681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B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B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B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B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B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17116</xdr:colOff>
      <xdr:row>3</xdr:row>
      <xdr:rowOff>28998</xdr:rowOff>
    </xdr:from>
    <xdr:to>
      <xdr:col>2</xdr:col>
      <xdr:colOff>407147</xdr:colOff>
      <xdr:row>3</xdr:row>
      <xdr:rowOff>175259</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40026" y="522393"/>
          <a:ext cx="382411" cy="144356"/>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640051</xdr:colOff>
      <xdr:row>3</xdr:row>
      <xdr:rowOff>27093</xdr:rowOff>
    </xdr:from>
    <xdr:to>
      <xdr:col>3</xdr:col>
      <xdr:colOff>1022462</xdr:colOff>
      <xdr:row>3</xdr:row>
      <xdr:rowOff>171449</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514446" y="520488"/>
          <a:ext cx="382411" cy="150071"/>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97126</xdr:colOff>
      <xdr:row>3</xdr:row>
      <xdr:rowOff>25188</xdr:rowOff>
    </xdr:from>
    <xdr:to>
      <xdr:col>22</xdr:col>
      <xdr:colOff>268082</xdr:colOff>
      <xdr:row>3</xdr:row>
      <xdr:rowOff>175259</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0970866" y="516678"/>
          <a:ext cx="384316" cy="150071"/>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163830</xdr:colOff>
      <xdr:row>0</xdr:row>
      <xdr:rowOff>72390</xdr:rowOff>
    </xdr:from>
    <xdr:to>
      <xdr:col>39</xdr:col>
      <xdr:colOff>92133</xdr:colOff>
      <xdr:row>3</xdr:row>
      <xdr:rowOff>115489</xdr:rowOff>
    </xdr:to>
    <xdr:sp macro="" textlink="">
      <xdr:nvSpPr>
        <xdr:cNvPr id="23" name="AutoShape 26">
          <a:extLst>
            <a:ext uri="{FF2B5EF4-FFF2-40B4-BE49-F238E27FC236}">
              <a16:creationId xmlns:a16="http://schemas.microsoft.com/office/drawing/2014/main" id="{00000000-0008-0000-0C00-000017000000}"/>
            </a:ext>
          </a:extLst>
        </xdr:cNvPr>
        <xdr:cNvSpPr>
          <a:spLocks noChangeArrowheads="1"/>
        </xdr:cNvSpPr>
      </xdr:nvSpPr>
      <xdr:spPr bwMode="auto">
        <a:xfrm>
          <a:off x="19385280" y="72390"/>
          <a:ext cx="1938078" cy="538399"/>
        </a:xfrm>
        <a:prstGeom prst="wedgeRectCallout">
          <a:avLst>
            <a:gd name="adj1" fmla="val -35753"/>
            <a:gd name="adj2" fmla="val 85088"/>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22</xdr:col>
      <xdr:colOff>0</xdr:colOff>
      <xdr:row>14</xdr:row>
      <xdr:rowOff>0</xdr:rowOff>
    </xdr:from>
    <xdr:to>
      <xdr:col>23</xdr:col>
      <xdr:colOff>363</xdr:colOff>
      <xdr:row>32</xdr:row>
      <xdr:rowOff>16308</xdr:rowOff>
    </xdr:to>
    <xdr:sp macro="" textlink="">
      <xdr:nvSpPr>
        <xdr:cNvPr id="24" name="角丸四角形 26">
          <a:extLst>
            <a:ext uri="{FF2B5EF4-FFF2-40B4-BE49-F238E27FC236}">
              <a16:creationId xmlns:a16="http://schemas.microsoft.com/office/drawing/2014/main" id="{00000000-0008-0000-0C00-000018000000}"/>
            </a:ext>
          </a:extLst>
        </xdr:cNvPr>
        <xdr:cNvSpPr/>
      </xdr:nvSpPr>
      <xdr:spPr>
        <a:xfrm>
          <a:off x="11087100" y="2524125"/>
          <a:ext cx="457563" cy="3788208"/>
        </a:xfrm>
        <a:prstGeom prst="roundRect">
          <a:avLst>
            <a:gd name="adj" fmla="val 3063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0</xdr:colOff>
      <xdr:row>33</xdr:row>
      <xdr:rowOff>0</xdr:rowOff>
    </xdr:from>
    <xdr:to>
      <xdr:col>24</xdr:col>
      <xdr:colOff>535306</xdr:colOff>
      <xdr:row>35</xdr:row>
      <xdr:rowOff>88628</xdr:rowOff>
    </xdr:to>
    <xdr:sp macro="" textlink="">
      <xdr:nvSpPr>
        <xdr:cNvPr id="25" name="AutoShape 26">
          <a:extLst>
            <a:ext uri="{FF2B5EF4-FFF2-40B4-BE49-F238E27FC236}">
              <a16:creationId xmlns:a16="http://schemas.microsoft.com/office/drawing/2014/main" id="{00000000-0008-0000-0C00-000019000000}"/>
            </a:ext>
          </a:extLst>
        </xdr:cNvPr>
        <xdr:cNvSpPr>
          <a:spLocks noChangeArrowheads="1"/>
        </xdr:cNvSpPr>
      </xdr:nvSpPr>
      <xdr:spPr bwMode="auto">
        <a:xfrm>
          <a:off x="10877550" y="6505575"/>
          <a:ext cx="2287906" cy="507728"/>
        </a:xfrm>
        <a:prstGeom prst="wedgeRectCallout">
          <a:avLst>
            <a:gd name="adj1" fmla="val -29650"/>
            <a:gd name="adj2" fmla="val -91147"/>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行程（ルート）図台紙、領収書台紙と整合させてください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25</xdr:col>
      <xdr:colOff>0</xdr:colOff>
      <xdr:row>33</xdr:row>
      <xdr:rowOff>0</xdr:rowOff>
    </xdr:from>
    <xdr:to>
      <xdr:col>26</xdr:col>
      <xdr:colOff>365761</xdr:colOff>
      <xdr:row>35</xdr:row>
      <xdr:rowOff>93345</xdr:rowOff>
    </xdr:to>
    <xdr:sp macro="" textlink="">
      <xdr:nvSpPr>
        <xdr:cNvPr id="26" name="AutoShape 26">
          <a:extLst>
            <a:ext uri="{FF2B5EF4-FFF2-40B4-BE49-F238E27FC236}">
              <a16:creationId xmlns:a16="http://schemas.microsoft.com/office/drawing/2014/main" id="{00000000-0008-0000-0C00-00001A000000}"/>
            </a:ext>
          </a:extLst>
        </xdr:cNvPr>
        <xdr:cNvSpPr>
          <a:spLocks noChangeArrowheads="1"/>
        </xdr:cNvSpPr>
      </xdr:nvSpPr>
      <xdr:spPr bwMode="auto">
        <a:xfrm>
          <a:off x="13496925" y="6505575"/>
          <a:ext cx="2194561" cy="512445"/>
        </a:xfrm>
        <a:prstGeom prst="rect">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記入欄が足りないときは、行を挿入してください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24</xdr:col>
      <xdr:colOff>0</xdr:colOff>
      <xdr:row>14</xdr:row>
      <xdr:rowOff>0</xdr:rowOff>
    </xdr:from>
    <xdr:to>
      <xdr:col>25</xdr:col>
      <xdr:colOff>26670</xdr:colOff>
      <xdr:row>32</xdr:row>
      <xdr:rowOff>20118</xdr:rowOff>
    </xdr:to>
    <xdr:sp macro="" textlink="">
      <xdr:nvSpPr>
        <xdr:cNvPr id="27" name="角丸四角形 26">
          <a:extLst>
            <a:ext uri="{FF2B5EF4-FFF2-40B4-BE49-F238E27FC236}">
              <a16:creationId xmlns:a16="http://schemas.microsoft.com/office/drawing/2014/main" id="{00000000-0008-0000-0C00-00001B000000}"/>
            </a:ext>
          </a:extLst>
        </xdr:cNvPr>
        <xdr:cNvSpPr/>
      </xdr:nvSpPr>
      <xdr:spPr>
        <a:xfrm>
          <a:off x="12630150" y="2524125"/>
          <a:ext cx="893445" cy="3792018"/>
        </a:xfrm>
        <a:prstGeom prst="roundRect">
          <a:avLst>
            <a:gd name="adj" fmla="val 17234"/>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25</xdr:col>
      <xdr:colOff>323850</xdr:colOff>
      <xdr:row>15</xdr:row>
      <xdr:rowOff>38100</xdr:rowOff>
    </xdr:from>
    <xdr:to>
      <xdr:col>26</xdr:col>
      <xdr:colOff>154306</xdr:colOff>
      <xdr:row>17</xdr:row>
      <xdr:rowOff>134348</xdr:rowOff>
    </xdr:to>
    <xdr:sp macro="" textlink="">
      <xdr:nvSpPr>
        <xdr:cNvPr id="28" name="AutoShape 26">
          <a:extLst>
            <a:ext uri="{FF2B5EF4-FFF2-40B4-BE49-F238E27FC236}">
              <a16:creationId xmlns:a16="http://schemas.microsoft.com/office/drawing/2014/main" id="{00000000-0008-0000-0C00-00001C000000}"/>
            </a:ext>
          </a:extLst>
        </xdr:cNvPr>
        <xdr:cNvSpPr>
          <a:spLocks noChangeArrowheads="1"/>
        </xdr:cNvSpPr>
      </xdr:nvSpPr>
      <xdr:spPr bwMode="auto">
        <a:xfrm>
          <a:off x="13820775" y="2771775"/>
          <a:ext cx="1659256" cy="515348"/>
        </a:xfrm>
        <a:prstGeom prst="wedgeRectCallout">
          <a:avLst>
            <a:gd name="adj1" fmla="val -68783"/>
            <a:gd name="adj2" fmla="val -23861"/>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従事した作業者全員分をまとめて記載してください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31</xdr:col>
      <xdr:colOff>647700</xdr:colOff>
      <xdr:row>14</xdr:row>
      <xdr:rowOff>0</xdr:rowOff>
    </xdr:from>
    <xdr:to>
      <xdr:col>37</xdr:col>
      <xdr:colOff>28575</xdr:colOff>
      <xdr:row>35</xdr:row>
      <xdr:rowOff>38100</xdr:rowOff>
    </xdr:to>
    <xdr:sp macro="" textlink="">
      <xdr:nvSpPr>
        <xdr:cNvPr id="29" name="角丸四角形 26">
          <a:extLst>
            <a:ext uri="{FF2B5EF4-FFF2-40B4-BE49-F238E27FC236}">
              <a16:creationId xmlns:a16="http://schemas.microsoft.com/office/drawing/2014/main" id="{00000000-0008-0000-0C00-00001D000000}"/>
            </a:ext>
          </a:extLst>
        </xdr:cNvPr>
        <xdr:cNvSpPr/>
      </xdr:nvSpPr>
      <xdr:spPr>
        <a:xfrm>
          <a:off x="20354925" y="2524125"/>
          <a:ext cx="2257425" cy="4438650"/>
        </a:xfrm>
        <a:prstGeom prst="roundRect">
          <a:avLst>
            <a:gd name="adj" fmla="val 565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0</xdr:colOff>
      <xdr:row>5</xdr:row>
      <xdr:rowOff>0</xdr:rowOff>
    </xdr:from>
    <xdr:to>
      <xdr:col>38</xdr:col>
      <xdr:colOff>64407</xdr:colOff>
      <xdr:row>6</xdr:row>
      <xdr:rowOff>11430</xdr:rowOff>
    </xdr:to>
    <xdr:sp macro="" textlink="">
      <xdr:nvSpPr>
        <xdr:cNvPr id="31" name="角丸四角形 26">
          <a:extLst>
            <a:ext uri="{FF2B5EF4-FFF2-40B4-BE49-F238E27FC236}">
              <a16:creationId xmlns:a16="http://schemas.microsoft.com/office/drawing/2014/main" id="{00000000-0008-0000-0C00-00001F000000}"/>
            </a:ext>
          </a:extLst>
        </xdr:cNvPr>
        <xdr:cNvSpPr/>
      </xdr:nvSpPr>
      <xdr:spPr>
        <a:xfrm>
          <a:off x="18345150" y="809625"/>
          <a:ext cx="2731407" cy="20193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35</xdr:col>
      <xdr:colOff>0</xdr:colOff>
      <xdr:row>7</xdr:row>
      <xdr:rowOff>0</xdr:rowOff>
    </xdr:from>
    <xdr:to>
      <xdr:col>38</xdr:col>
      <xdr:colOff>3628</xdr:colOff>
      <xdr:row>10</xdr:row>
      <xdr:rowOff>3063</xdr:rowOff>
    </xdr:to>
    <xdr:sp macro="" textlink="">
      <xdr:nvSpPr>
        <xdr:cNvPr id="32" name="角丸四角形 26">
          <a:extLst>
            <a:ext uri="{FF2B5EF4-FFF2-40B4-BE49-F238E27FC236}">
              <a16:creationId xmlns:a16="http://schemas.microsoft.com/office/drawing/2014/main" id="{00000000-0008-0000-0C00-000020000000}"/>
            </a:ext>
          </a:extLst>
        </xdr:cNvPr>
        <xdr:cNvSpPr/>
      </xdr:nvSpPr>
      <xdr:spPr>
        <a:xfrm>
          <a:off x="19640550" y="1190625"/>
          <a:ext cx="1375228" cy="574563"/>
        </a:xfrm>
        <a:prstGeom prst="roundRect">
          <a:avLst>
            <a:gd name="adj" fmla="val 17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30</xdr:col>
      <xdr:colOff>457200</xdr:colOff>
      <xdr:row>6</xdr:row>
      <xdr:rowOff>53340</xdr:rowOff>
    </xdr:from>
    <xdr:to>
      <xdr:col>34</xdr:col>
      <xdr:colOff>287655</xdr:colOff>
      <xdr:row>8</xdr:row>
      <xdr:rowOff>168275</xdr:rowOff>
    </xdr:to>
    <xdr:sp macro="" textlink="">
      <xdr:nvSpPr>
        <xdr:cNvPr id="33" name="AutoShape 26">
          <a:extLst>
            <a:ext uri="{FF2B5EF4-FFF2-40B4-BE49-F238E27FC236}">
              <a16:creationId xmlns:a16="http://schemas.microsoft.com/office/drawing/2014/main" id="{00000000-0008-0000-0C00-000021000000}"/>
            </a:ext>
          </a:extLst>
        </xdr:cNvPr>
        <xdr:cNvSpPr>
          <a:spLocks noChangeArrowheads="1"/>
        </xdr:cNvSpPr>
      </xdr:nvSpPr>
      <xdr:spPr bwMode="auto">
        <a:xfrm>
          <a:off x="17516475" y="1053465"/>
          <a:ext cx="1992630" cy="495935"/>
        </a:xfrm>
        <a:prstGeom prst="wedgeRectCallout">
          <a:avLst>
            <a:gd name="adj1" fmla="val 57817"/>
            <a:gd name="adj2" fmla="val 21284"/>
          </a:avLst>
        </a:prstGeom>
        <a:solidFill>
          <a:schemeClr val="accent4">
            <a:lumMod val="40000"/>
            <a:lumOff val="60000"/>
          </a:schemeClr>
        </a:solidFill>
        <a:ln w="63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作成者の印と支援責任者の検印を押してください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26</xdr:col>
      <xdr:colOff>104775</xdr:colOff>
      <xdr:row>39</xdr:row>
      <xdr:rowOff>638175</xdr:rowOff>
    </xdr:from>
    <xdr:to>
      <xdr:col>39</xdr:col>
      <xdr:colOff>28575</xdr:colOff>
      <xdr:row>43</xdr:row>
      <xdr:rowOff>123008</xdr:rowOff>
    </xdr:to>
    <xdr:sp macro="" textlink="">
      <xdr:nvSpPr>
        <xdr:cNvPr id="36" name="AutoShape 26">
          <a:extLst>
            <a:ext uri="{FF2B5EF4-FFF2-40B4-BE49-F238E27FC236}">
              <a16:creationId xmlns:a16="http://schemas.microsoft.com/office/drawing/2014/main" id="{00000000-0008-0000-0C00-000024000000}"/>
            </a:ext>
          </a:extLst>
        </xdr:cNvPr>
        <xdr:cNvSpPr>
          <a:spLocks noChangeArrowheads="1"/>
        </xdr:cNvSpPr>
      </xdr:nvSpPr>
      <xdr:spPr bwMode="auto">
        <a:xfrm>
          <a:off x="17135475" y="8343900"/>
          <a:ext cx="6410325" cy="904058"/>
        </a:xfrm>
        <a:prstGeom prst="roundRect">
          <a:avLst>
            <a:gd name="adj" fmla="val 16553"/>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支援に要した交通費の補助対象範囲については、</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SHIFT</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事業ウェブサイトの</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「よくあるご質問」にある「計画策定支援事業」を参照してください。</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33</xdr:col>
      <xdr:colOff>123826</xdr:colOff>
      <xdr:row>15</xdr:row>
      <xdr:rowOff>85725</xdr:rowOff>
    </xdr:from>
    <xdr:to>
      <xdr:col>37</xdr:col>
      <xdr:colOff>295276</xdr:colOff>
      <xdr:row>18</xdr:row>
      <xdr:rowOff>104775</xdr:rowOff>
    </xdr:to>
    <xdr:sp macro="" textlink="">
      <xdr:nvSpPr>
        <xdr:cNvPr id="30" name="AutoShape 26">
          <a:extLst>
            <a:ext uri="{FF2B5EF4-FFF2-40B4-BE49-F238E27FC236}">
              <a16:creationId xmlns:a16="http://schemas.microsoft.com/office/drawing/2014/main" id="{00000000-0008-0000-0C00-00001E000000}"/>
            </a:ext>
          </a:extLst>
        </xdr:cNvPr>
        <xdr:cNvSpPr>
          <a:spLocks noChangeArrowheads="1"/>
        </xdr:cNvSpPr>
      </xdr:nvSpPr>
      <xdr:spPr bwMode="auto">
        <a:xfrm>
          <a:off x="21145501" y="2819400"/>
          <a:ext cx="1733550" cy="647700"/>
        </a:xfrm>
        <a:prstGeom prst="rect">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交通費・宿泊費は実費</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金額を記入してください</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33</xdr:col>
      <xdr:colOff>207010</xdr:colOff>
      <xdr:row>38</xdr:row>
      <xdr:rowOff>112568</xdr:rowOff>
    </xdr:from>
    <xdr:to>
      <xdr:col>45</xdr:col>
      <xdr:colOff>212090</xdr:colOff>
      <xdr:row>49</xdr:row>
      <xdr:rowOff>26532</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7402715" y="8650432"/>
          <a:ext cx="2706716" cy="200946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&lt;</a:t>
          </a:r>
          <a:r>
            <a:rPr kumimoji="1" lang="ja-JP" altLang="en-US" sz="1400">
              <a:solidFill>
                <a:schemeClr val="tx1"/>
              </a:solidFill>
            </a:rPr>
            <a:t>御殿場駅→工場バスルート</a:t>
          </a:r>
          <a:r>
            <a:rPr kumimoji="1" lang="en-US" altLang="ja-JP" sz="1400">
              <a:solidFill>
                <a:schemeClr val="tx1"/>
              </a:solidFill>
            </a:rPr>
            <a:t>&gt;</a:t>
          </a:r>
        </a:p>
        <a:p>
          <a:pPr algn="l"/>
          <a:endParaRPr kumimoji="1" lang="en-US" altLang="ja-JP" sz="1400">
            <a:solidFill>
              <a:schemeClr val="tx1"/>
            </a:solidFill>
          </a:endParaRPr>
        </a:p>
        <a:p>
          <a:pPr algn="l"/>
          <a:endParaRPr kumimoji="1" lang="en-US" altLang="ja-JP" sz="1400">
            <a:solidFill>
              <a:schemeClr val="tx1"/>
            </a:solidFill>
          </a:endParaRPr>
        </a:p>
      </xdr:txBody>
    </xdr:sp>
    <xdr:clientData/>
  </xdr:twoCellAnchor>
  <xdr:twoCellAnchor>
    <xdr:from>
      <xdr:col>46</xdr:col>
      <xdr:colOff>160655</xdr:colOff>
      <xdr:row>38</xdr:row>
      <xdr:rowOff>103909</xdr:rowOff>
    </xdr:from>
    <xdr:to>
      <xdr:col>59</xdr:col>
      <xdr:colOff>76200</xdr:colOff>
      <xdr:row>49</xdr:row>
      <xdr:rowOff>58224</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0283132" y="8641773"/>
          <a:ext cx="2842318" cy="204981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&lt;</a:t>
          </a:r>
          <a:r>
            <a:rPr kumimoji="1" lang="ja-JP" altLang="en-US" sz="1400">
              <a:solidFill>
                <a:schemeClr val="tx1"/>
              </a:solidFill>
            </a:rPr>
            <a:t>工場→御殿場駅タクシールート</a:t>
          </a:r>
          <a:r>
            <a:rPr kumimoji="1" lang="en-US" altLang="ja-JP" sz="1400">
              <a:solidFill>
                <a:schemeClr val="tx1"/>
              </a:solidFill>
            </a:rPr>
            <a:t>&gt;</a:t>
          </a:r>
        </a:p>
        <a:p>
          <a:pPr algn="l"/>
          <a:endParaRPr kumimoji="1" lang="en-US" altLang="ja-JP" sz="1400">
            <a:solidFill>
              <a:schemeClr val="tx1"/>
            </a:solidFill>
          </a:endParaRPr>
        </a:p>
        <a:p>
          <a:pPr algn="l"/>
          <a:endParaRPr kumimoji="1" lang="en-US" altLang="ja-JP" sz="1400">
            <a:solidFill>
              <a:schemeClr val="tx1"/>
            </a:solidFill>
          </a:endParaRPr>
        </a:p>
      </xdr:txBody>
    </xdr:sp>
    <xdr:clientData/>
  </xdr:twoCellAnchor>
  <xdr:twoCellAnchor>
    <xdr:from>
      <xdr:col>34</xdr:col>
      <xdr:colOff>209550</xdr:colOff>
      <xdr:row>47</xdr:row>
      <xdr:rowOff>108843</xdr:rowOff>
    </xdr:from>
    <xdr:to>
      <xdr:col>38</xdr:col>
      <xdr:colOff>57150</xdr:colOff>
      <xdr:row>48</xdr:row>
      <xdr:rowOff>134243</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8119836" y="10305129"/>
          <a:ext cx="791028" cy="2159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御殿場駅</a:t>
          </a:r>
        </a:p>
      </xdr:txBody>
    </xdr:sp>
    <xdr:clientData/>
  </xdr:twoCellAnchor>
  <xdr:twoCellAnchor>
    <xdr:from>
      <xdr:col>41</xdr:col>
      <xdr:colOff>180339</xdr:colOff>
      <xdr:row>40</xdr:row>
      <xdr:rowOff>59775</xdr:rowOff>
    </xdr:from>
    <xdr:to>
      <xdr:col>44</xdr:col>
      <xdr:colOff>225135</xdr:colOff>
      <xdr:row>42</xdr:row>
      <xdr:rowOff>1355</xdr:rowOff>
    </xdr:to>
    <xdr:sp macro="" textlink="">
      <xdr:nvSpPr>
        <xdr:cNvPr id="16" name="楕円 15">
          <a:extLst>
            <a:ext uri="{FF2B5EF4-FFF2-40B4-BE49-F238E27FC236}">
              <a16:creationId xmlns:a16="http://schemas.microsoft.com/office/drawing/2014/main" id="{00000000-0008-0000-0D00-000010000000}"/>
            </a:ext>
          </a:extLst>
        </xdr:cNvPr>
        <xdr:cNvSpPr/>
      </xdr:nvSpPr>
      <xdr:spPr>
        <a:xfrm>
          <a:off x="9177134" y="8978639"/>
          <a:ext cx="720206" cy="322580"/>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工場</a:t>
          </a:r>
        </a:p>
      </xdr:txBody>
    </xdr:sp>
    <xdr:clientData/>
  </xdr:twoCellAnchor>
  <xdr:twoCellAnchor>
    <xdr:from>
      <xdr:col>36</xdr:col>
      <xdr:colOff>129540</xdr:colOff>
      <xdr:row>42</xdr:row>
      <xdr:rowOff>25977</xdr:rowOff>
    </xdr:from>
    <xdr:to>
      <xdr:col>43</xdr:col>
      <xdr:colOff>38100</xdr:colOff>
      <xdr:row>47</xdr:row>
      <xdr:rowOff>106938</xdr:rowOff>
    </xdr:to>
    <xdr:sp macro="" textlink="">
      <xdr:nvSpPr>
        <xdr:cNvPr id="17" name="フリーフォーム: 図形 16">
          <a:extLst>
            <a:ext uri="{FF2B5EF4-FFF2-40B4-BE49-F238E27FC236}">
              <a16:creationId xmlns:a16="http://schemas.microsoft.com/office/drawing/2014/main" id="{00000000-0008-0000-0D00-000011000000}"/>
            </a:ext>
          </a:extLst>
        </xdr:cNvPr>
        <xdr:cNvSpPr/>
      </xdr:nvSpPr>
      <xdr:spPr>
        <a:xfrm>
          <a:off x="8000654" y="9325841"/>
          <a:ext cx="1484514" cy="1033461"/>
        </a:xfrm>
        <a:custGeom>
          <a:avLst/>
          <a:gdLst>
            <a:gd name="connsiteX0" fmla="*/ 6350 w 1460500"/>
            <a:gd name="connsiteY0" fmla="*/ 1263650 h 1263650"/>
            <a:gd name="connsiteX1" fmla="*/ 0 w 1460500"/>
            <a:gd name="connsiteY1" fmla="*/ 844550 h 1263650"/>
            <a:gd name="connsiteX2" fmla="*/ 666750 w 1460500"/>
            <a:gd name="connsiteY2" fmla="*/ 895350 h 1263650"/>
            <a:gd name="connsiteX3" fmla="*/ 666750 w 1460500"/>
            <a:gd name="connsiteY3" fmla="*/ 355600 h 1263650"/>
            <a:gd name="connsiteX4" fmla="*/ 1441450 w 1460500"/>
            <a:gd name="connsiteY4" fmla="*/ 349250 h 1263650"/>
            <a:gd name="connsiteX5" fmla="*/ 1460500 w 1460500"/>
            <a:gd name="connsiteY5" fmla="*/ 0 h 1263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460500" h="1263650">
              <a:moveTo>
                <a:pt x="6350" y="1263650"/>
              </a:moveTo>
              <a:cubicBezTo>
                <a:pt x="4233" y="1123950"/>
                <a:pt x="2117" y="984250"/>
                <a:pt x="0" y="844550"/>
              </a:cubicBezTo>
              <a:lnTo>
                <a:pt x="666750" y="895350"/>
              </a:lnTo>
              <a:lnTo>
                <a:pt x="666750" y="355600"/>
              </a:lnTo>
              <a:lnTo>
                <a:pt x="1441450" y="349250"/>
              </a:lnTo>
              <a:lnTo>
                <a:pt x="1460500" y="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171450</xdr:colOff>
      <xdr:row>47</xdr:row>
      <xdr:rowOff>108843</xdr:rowOff>
    </xdr:from>
    <xdr:to>
      <xdr:col>51</xdr:col>
      <xdr:colOff>19050</xdr:colOff>
      <xdr:row>48</xdr:row>
      <xdr:rowOff>134243</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1147879" y="10305129"/>
          <a:ext cx="791028" cy="2159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御殿場駅</a:t>
          </a:r>
        </a:p>
      </xdr:txBody>
    </xdr:sp>
    <xdr:clientData/>
  </xdr:twoCellAnchor>
  <xdr:twoCellAnchor>
    <xdr:from>
      <xdr:col>54</xdr:col>
      <xdr:colOff>142240</xdr:colOff>
      <xdr:row>40</xdr:row>
      <xdr:rowOff>54926</xdr:rowOff>
    </xdr:from>
    <xdr:to>
      <xdr:col>57</xdr:col>
      <xdr:colOff>155864</xdr:colOff>
      <xdr:row>41</xdr:row>
      <xdr:rowOff>187006</xdr:rowOff>
    </xdr:to>
    <xdr:sp macro="" textlink="">
      <xdr:nvSpPr>
        <xdr:cNvPr id="19" name="楕円 18">
          <a:extLst>
            <a:ext uri="{FF2B5EF4-FFF2-40B4-BE49-F238E27FC236}">
              <a16:creationId xmlns:a16="http://schemas.microsoft.com/office/drawing/2014/main" id="{00000000-0008-0000-0D00-000013000000}"/>
            </a:ext>
          </a:extLst>
        </xdr:cNvPr>
        <xdr:cNvSpPr/>
      </xdr:nvSpPr>
      <xdr:spPr>
        <a:xfrm>
          <a:off x="12065808" y="8973790"/>
          <a:ext cx="689033" cy="322580"/>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工場</a:t>
          </a:r>
        </a:p>
      </xdr:txBody>
    </xdr:sp>
    <xdr:clientData/>
  </xdr:twoCellAnchor>
  <xdr:twoCellAnchor>
    <xdr:from>
      <xdr:col>49</xdr:col>
      <xdr:colOff>54611</xdr:colOff>
      <xdr:row>41</xdr:row>
      <xdr:rowOff>22483</xdr:rowOff>
    </xdr:from>
    <xdr:to>
      <xdr:col>54</xdr:col>
      <xdr:colOff>112569</xdr:colOff>
      <xdr:row>47</xdr:row>
      <xdr:rowOff>106938</xdr:rowOff>
    </xdr:to>
    <xdr:sp macro="" textlink="">
      <xdr:nvSpPr>
        <xdr:cNvPr id="23" name="フリーフォーム: 図形 22">
          <a:extLst>
            <a:ext uri="{FF2B5EF4-FFF2-40B4-BE49-F238E27FC236}">
              <a16:creationId xmlns:a16="http://schemas.microsoft.com/office/drawing/2014/main" id="{00000000-0008-0000-0D00-000017000000}"/>
            </a:ext>
          </a:extLst>
        </xdr:cNvPr>
        <xdr:cNvSpPr/>
      </xdr:nvSpPr>
      <xdr:spPr>
        <a:xfrm>
          <a:off x="10852497" y="9131847"/>
          <a:ext cx="1183640" cy="1227455"/>
        </a:xfrm>
        <a:custGeom>
          <a:avLst/>
          <a:gdLst>
            <a:gd name="connsiteX0" fmla="*/ 1574800 w 1574800"/>
            <a:gd name="connsiteY0" fmla="*/ 0 h 1327150"/>
            <a:gd name="connsiteX1" fmla="*/ 857250 w 1574800"/>
            <a:gd name="connsiteY1" fmla="*/ 171450 h 1327150"/>
            <a:gd name="connsiteX2" fmla="*/ 127000 w 1574800"/>
            <a:gd name="connsiteY2" fmla="*/ 863600 h 1327150"/>
            <a:gd name="connsiteX3" fmla="*/ 0 w 1574800"/>
            <a:gd name="connsiteY3" fmla="*/ 1327150 h 1327150"/>
          </a:gdLst>
          <a:ahLst/>
          <a:cxnLst>
            <a:cxn ang="0">
              <a:pos x="connsiteX0" y="connsiteY0"/>
            </a:cxn>
            <a:cxn ang="0">
              <a:pos x="connsiteX1" y="connsiteY1"/>
            </a:cxn>
            <a:cxn ang="0">
              <a:pos x="connsiteX2" y="connsiteY2"/>
            </a:cxn>
            <a:cxn ang="0">
              <a:pos x="connsiteX3" y="connsiteY3"/>
            </a:cxn>
          </a:cxnLst>
          <a:rect l="l" t="t" r="r" b="b"/>
          <a:pathLst>
            <a:path w="1574800" h="1327150">
              <a:moveTo>
                <a:pt x="1574800" y="0"/>
              </a:moveTo>
              <a:lnTo>
                <a:pt x="857250" y="171450"/>
              </a:lnTo>
              <a:lnTo>
                <a:pt x="127000" y="863600"/>
              </a:lnTo>
              <a:lnTo>
                <a:pt x="0" y="132715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18703</xdr:colOff>
      <xdr:row>3</xdr:row>
      <xdr:rowOff>28997</xdr:rowOff>
    </xdr:from>
    <xdr:to>
      <xdr:col>2</xdr:col>
      <xdr:colOff>160898</xdr:colOff>
      <xdr:row>3</xdr:row>
      <xdr:rowOff>183514</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28253" y="438572"/>
          <a:ext cx="35174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91441</xdr:colOff>
      <xdr:row>13</xdr:row>
      <xdr:rowOff>92306</xdr:rowOff>
    </xdr:from>
    <xdr:to>
      <xdr:col>57</xdr:col>
      <xdr:colOff>173183</xdr:colOff>
      <xdr:row>37</xdr:row>
      <xdr:rowOff>147204</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9183486" y="3876329"/>
          <a:ext cx="5796742" cy="4626898"/>
        </a:xfrm>
        <a:prstGeom prst="roundRect">
          <a:avLst>
            <a:gd name="adj" fmla="val 3765"/>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12988</xdr:colOff>
      <xdr:row>3</xdr:row>
      <xdr:rowOff>27092</xdr:rowOff>
    </xdr:from>
    <xdr:to>
      <xdr:col>7</xdr:col>
      <xdr:colOff>134228</xdr:colOff>
      <xdr:row>3</xdr:row>
      <xdr:rowOff>181609</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346488" y="436667"/>
          <a:ext cx="349840" cy="15451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51088</xdr:colOff>
      <xdr:row>3</xdr:row>
      <xdr:rowOff>25187</xdr:rowOff>
    </xdr:from>
    <xdr:to>
      <xdr:col>33</xdr:col>
      <xdr:colOff>189473</xdr:colOff>
      <xdr:row>3</xdr:row>
      <xdr:rowOff>179704</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7271038" y="434762"/>
          <a:ext cx="3479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206085</xdr:colOff>
      <xdr:row>5</xdr:row>
      <xdr:rowOff>266700</xdr:rowOff>
    </xdr:from>
    <xdr:to>
      <xdr:col>60</xdr:col>
      <xdr:colOff>48317</xdr:colOff>
      <xdr:row>7</xdr:row>
      <xdr:rowOff>7793</xdr:rowOff>
    </xdr:to>
    <xdr:sp macro="" textlink="">
      <xdr:nvSpPr>
        <xdr:cNvPr id="33" name="角丸四角形 26">
          <a:extLst>
            <a:ext uri="{FF2B5EF4-FFF2-40B4-BE49-F238E27FC236}">
              <a16:creationId xmlns:a16="http://schemas.microsoft.com/office/drawing/2014/main" id="{00000000-0008-0000-0D00-000021000000}"/>
            </a:ext>
          </a:extLst>
        </xdr:cNvPr>
        <xdr:cNvSpPr/>
      </xdr:nvSpPr>
      <xdr:spPr>
        <a:xfrm>
          <a:off x="12550485" y="1028700"/>
          <a:ext cx="2928332" cy="217343"/>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33</xdr:col>
      <xdr:colOff>0</xdr:colOff>
      <xdr:row>10</xdr:row>
      <xdr:rowOff>0</xdr:rowOff>
    </xdr:from>
    <xdr:to>
      <xdr:col>60</xdr:col>
      <xdr:colOff>17319</xdr:colOff>
      <xdr:row>11</xdr:row>
      <xdr:rowOff>8659</xdr:rowOff>
    </xdr:to>
    <xdr:sp macro="" textlink="">
      <xdr:nvSpPr>
        <xdr:cNvPr id="37" name="角丸四角形 26">
          <a:extLst>
            <a:ext uri="{FF2B5EF4-FFF2-40B4-BE49-F238E27FC236}">
              <a16:creationId xmlns:a16="http://schemas.microsoft.com/office/drawing/2014/main" id="{00000000-0008-0000-0D00-000025000000}"/>
            </a:ext>
          </a:extLst>
        </xdr:cNvPr>
        <xdr:cNvSpPr/>
      </xdr:nvSpPr>
      <xdr:spPr>
        <a:xfrm>
          <a:off x="7195705" y="1913659"/>
          <a:ext cx="6096000" cy="450273"/>
        </a:xfrm>
        <a:prstGeom prst="roundRect">
          <a:avLst>
            <a:gd name="adj" fmla="val 18125"/>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37</xdr:col>
      <xdr:colOff>134736</xdr:colOff>
      <xdr:row>11</xdr:row>
      <xdr:rowOff>533920</xdr:rowOff>
    </xdr:from>
    <xdr:to>
      <xdr:col>51</xdr:col>
      <xdr:colOff>129886</xdr:colOff>
      <xdr:row>12</xdr:row>
      <xdr:rowOff>694633</xdr:rowOff>
    </xdr:to>
    <xdr:sp macro="" textlink="">
      <xdr:nvSpPr>
        <xdr:cNvPr id="39" name="AutoShape 26">
          <a:extLst>
            <a:ext uri="{FF2B5EF4-FFF2-40B4-BE49-F238E27FC236}">
              <a16:creationId xmlns:a16="http://schemas.microsoft.com/office/drawing/2014/main" id="{00000000-0008-0000-0D00-000027000000}"/>
            </a:ext>
          </a:extLst>
        </xdr:cNvPr>
        <xdr:cNvSpPr>
          <a:spLocks noChangeArrowheads="1"/>
        </xdr:cNvSpPr>
      </xdr:nvSpPr>
      <xdr:spPr bwMode="auto">
        <a:xfrm>
          <a:off x="8464781" y="2889193"/>
          <a:ext cx="3147060" cy="749531"/>
        </a:xfrm>
        <a:prstGeom prst="wedgeRectCallout">
          <a:avLst>
            <a:gd name="adj1" fmla="val -21280"/>
            <a:gd name="adj2" fmla="val 82809"/>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出張のルートに沿って、路線検索サイト等による検索画面の写しを添付してください。</a:t>
          </a:r>
          <a:endParaRPr lang="ja-JP" altLang="ja-JP">
            <a:effectLst/>
          </a:endParaRPr>
        </a:p>
        <a:p>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出張の</a:t>
          </a:r>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行程</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全体が分かるようにしてください。</a:t>
          </a:r>
          <a:endParaRPr lang="ja-JP" altLang="ja-JP">
            <a:effectLst/>
          </a:endParaRPr>
        </a:p>
      </xdr:txBody>
    </xdr:sp>
    <xdr:clientData/>
  </xdr:twoCellAnchor>
  <xdr:twoCellAnchor>
    <xdr:from>
      <xdr:col>53</xdr:col>
      <xdr:colOff>1</xdr:colOff>
      <xdr:row>11</xdr:row>
      <xdr:rowOff>415636</xdr:rowOff>
    </xdr:from>
    <xdr:to>
      <xdr:col>61</xdr:col>
      <xdr:colOff>133177</xdr:colOff>
      <xdr:row>12</xdr:row>
      <xdr:rowOff>363312</xdr:rowOff>
    </xdr:to>
    <xdr:sp macro="" textlink="">
      <xdr:nvSpPr>
        <xdr:cNvPr id="40" name="AutoShape 26">
          <a:extLst>
            <a:ext uri="{FF2B5EF4-FFF2-40B4-BE49-F238E27FC236}">
              <a16:creationId xmlns:a16="http://schemas.microsoft.com/office/drawing/2014/main" id="{00000000-0008-0000-0D00-000028000000}"/>
            </a:ext>
          </a:extLst>
        </xdr:cNvPr>
        <xdr:cNvSpPr>
          <a:spLocks noChangeArrowheads="1"/>
        </xdr:cNvSpPr>
      </xdr:nvSpPr>
      <xdr:spPr bwMode="auto">
        <a:xfrm>
          <a:off x="11932228" y="2770909"/>
          <a:ext cx="1934267" cy="536494"/>
        </a:xfrm>
        <a:prstGeom prst="wedgeRectCallout">
          <a:avLst>
            <a:gd name="adj1" fmla="val -32359"/>
            <a:gd name="adj2" fmla="val -120985"/>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作業</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者の印と</a:t>
          </a:r>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支援</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責任者の検印を押してください</a:t>
          </a:r>
          <a:endParaRPr lang="ja-JP" altLang="ja-JP">
            <a:effectLst/>
          </a:endParaRPr>
        </a:p>
      </xdr:txBody>
    </xdr:sp>
    <xdr:clientData/>
  </xdr:twoCellAnchor>
  <xdr:twoCellAnchor>
    <xdr:from>
      <xdr:col>53</xdr:col>
      <xdr:colOff>0</xdr:colOff>
      <xdr:row>2</xdr:row>
      <xdr:rowOff>57150</xdr:rowOff>
    </xdr:from>
    <xdr:to>
      <xdr:col>61</xdr:col>
      <xdr:colOff>136986</xdr:colOff>
      <xdr:row>5</xdr:row>
      <xdr:rowOff>139931</xdr:rowOff>
    </xdr:to>
    <xdr:sp macro="" textlink="">
      <xdr:nvSpPr>
        <xdr:cNvPr id="21" name="AutoShape 26">
          <a:extLst>
            <a:ext uri="{FF2B5EF4-FFF2-40B4-BE49-F238E27FC236}">
              <a16:creationId xmlns:a16="http://schemas.microsoft.com/office/drawing/2014/main" id="{00000000-0008-0000-0D00-000015000000}"/>
            </a:ext>
          </a:extLst>
        </xdr:cNvPr>
        <xdr:cNvSpPr>
          <a:spLocks noChangeArrowheads="1"/>
        </xdr:cNvSpPr>
      </xdr:nvSpPr>
      <xdr:spPr bwMode="auto">
        <a:xfrm>
          <a:off x="13630275" y="428625"/>
          <a:ext cx="2194386" cy="473306"/>
        </a:xfrm>
        <a:prstGeom prst="wedgeRectCallout">
          <a:avLst>
            <a:gd name="adj1" fmla="val -30135"/>
            <a:gd name="adj2" fmla="val 72113"/>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editAs="oneCell">
    <xdr:from>
      <xdr:col>35</xdr:col>
      <xdr:colOff>147205</xdr:colOff>
      <xdr:row>13</xdr:row>
      <xdr:rowOff>173182</xdr:rowOff>
    </xdr:from>
    <xdr:to>
      <xdr:col>57</xdr:col>
      <xdr:colOff>121228</xdr:colOff>
      <xdr:row>36</xdr:row>
      <xdr:rowOff>80883</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9239250" y="3957205"/>
          <a:ext cx="5689023" cy="4289201"/>
        </a:xfrm>
        <a:prstGeom prst="rect">
          <a:avLst/>
        </a:prstGeom>
      </xdr:spPr>
    </xdr:pic>
    <xdr:clientData/>
  </xdr:twoCellAnchor>
  <xdr:oneCellAnchor>
    <xdr:from>
      <xdr:col>51</xdr:col>
      <xdr:colOff>121228</xdr:colOff>
      <xdr:row>36</xdr:row>
      <xdr:rowOff>25977</xdr:rowOff>
    </xdr:from>
    <xdr:ext cx="1619250" cy="242374"/>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3369637" y="8191500"/>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検索画面はサンプルです。</a:t>
          </a:r>
        </a:p>
      </xdr:txBody>
    </xdr:sp>
    <xdr:clientData/>
  </xdr:oneCellAnchor>
  <xdr:oneCellAnchor>
    <xdr:from>
      <xdr:col>39</xdr:col>
      <xdr:colOff>173183</xdr:colOff>
      <xdr:row>47</xdr:row>
      <xdr:rowOff>147205</xdr:rowOff>
    </xdr:from>
    <xdr:ext cx="1619250" cy="242374"/>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10304319" y="10408228"/>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図はサンプルです。</a:t>
          </a:r>
        </a:p>
      </xdr:txBody>
    </xdr:sp>
    <xdr:clientData/>
  </xdr:oneCellAnchor>
  <xdr:oneCellAnchor>
    <xdr:from>
      <xdr:col>53</xdr:col>
      <xdr:colOff>25977</xdr:colOff>
      <xdr:row>47</xdr:row>
      <xdr:rowOff>147205</xdr:rowOff>
    </xdr:from>
    <xdr:ext cx="1619250" cy="242374"/>
    <xdr:sp macro="" textlink="">
      <xdr:nvSpPr>
        <xdr:cNvPr id="26" name="テキスト ボックス 25">
          <a:extLst>
            <a:ext uri="{FF2B5EF4-FFF2-40B4-BE49-F238E27FC236}">
              <a16:creationId xmlns:a16="http://schemas.microsoft.com/office/drawing/2014/main" id="{00000000-0008-0000-0D00-00001A000000}"/>
            </a:ext>
          </a:extLst>
        </xdr:cNvPr>
        <xdr:cNvSpPr txBox="1"/>
      </xdr:nvSpPr>
      <xdr:spPr>
        <a:xfrm>
          <a:off x="13793932" y="10408228"/>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図はサンプルです。</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18703</xdr:colOff>
      <xdr:row>3</xdr:row>
      <xdr:rowOff>28997</xdr:rowOff>
    </xdr:from>
    <xdr:to>
      <xdr:col>2</xdr:col>
      <xdr:colOff>160898</xdr:colOff>
      <xdr:row>3</xdr:row>
      <xdr:rowOff>183514</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84438" y="493817"/>
          <a:ext cx="34984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12988</xdr:colOff>
      <xdr:row>3</xdr:row>
      <xdr:rowOff>27092</xdr:rowOff>
    </xdr:from>
    <xdr:to>
      <xdr:col>7</xdr:col>
      <xdr:colOff>134228</xdr:colOff>
      <xdr:row>3</xdr:row>
      <xdr:rowOff>181609</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1302673" y="491912"/>
          <a:ext cx="342220" cy="15451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51088</xdr:colOff>
      <xdr:row>3</xdr:row>
      <xdr:rowOff>25187</xdr:rowOff>
    </xdr:from>
    <xdr:to>
      <xdr:col>33</xdr:col>
      <xdr:colOff>189473</xdr:colOff>
      <xdr:row>3</xdr:row>
      <xdr:rowOff>179704</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31973" y="488102"/>
          <a:ext cx="344125"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xdr:row>
      <xdr:rowOff>0</xdr:rowOff>
    </xdr:from>
    <xdr:to>
      <xdr:col>41</xdr:col>
      <xdr:colOff>0</xdr:colOff>
      <xdr:row>7</xdr:row>
      <xdr:rowOff>370436</xdr:rowOff>
    </xdr:to>
    <xdr:sp macro="" textlink="">
      <xdr:nvSpPr>
        <xdr:cNvPr id="16" name="角丸四角形 26">
          <a:extLst>
            <a:ext uri="{FF2B5EF4-FFF2-40B4-BE49-F238E27FC236}">
              <a16:creationId xmlns:a16="http://schemas.microsoft.com/office/drawing/2014/main" id="{00000000-0008-0000-0E00-000010000000}"/>
            </a:ext>
          </a:extLst>
        </xdr:cNvPr>
        <xdr:cNvSpPr/>
      </xdr:nvSpPr>
      <xdr:spPr>
        <a:xfrm>
          <a:off x="7429500" y="1238250"/>
          <a:ext cx="1801091" cy="370436"/>
        </a:xfrm>
        <a:prstGeom prst="roundRect">
          <a:avLst>
            <a:gd name="adj" fmla="val 23849"/>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49</xdr:col>
      <xdr:colOff>0</xdr:colOff>
      <xdr:row>6</xdr:row>
      <xdr:rowOff>0</xdr:rowOff>
    </xdr:from>
    <xdr:to>
      <xdr:col>60</xdr:col>
      <xdr:colOff>129887</xdr:colOff>
      <xdr:row>7</xdr:row>
      <xdr:rowOff>17318</xdr:rowOff>
    </xdr:to>
    <xdr:sp macro="" textlink="">
      <xdr:nvSpPr>
        <xdr:cNvPr id="17" name="角丸四角形 26">
          <a:extLst>
            <a:ext uri="{FF2B5EF4-FFF2-40B4-BE49-F238E27FC236}">
              <a16:creationId xmlns:a16="http://schemas.microsoft.com/office/drawing/2014/main" id="{00000000-0008-0000-0E00-000011000000}"/>
            </a:ext>
          </a:extLst>
        </xdr:cNvPr>
        <xdr:cNvSpPr/>
      </xdr:nvSpPr>
      <xdr:spPr>
        <a:xfrm>
          <a:off x="12601575" y="1038225"/>
          <a:ext cx="2958812" cy="217343"/>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33</xdr:col>
      <xdr:colOff>0</xdr:colOff>
      <xdr:row>10</xdr:row>
      <xdr:rowOff>0</xdr:rowOff>
    </xdr:from>
    <xdr:to>
      <xdr:col>60</xdr:col>
      <xdr:colOff>21129</xdr:colOff>
      <xdr:row>11</xdr:row>
      <xdr:rowOff>10565</xdr:rowOff>
    </xdr:to>
    <xdr:sp macro="" textlink="">
      <xdr:nvSpPr>
        <xdr:cNvPr id="20" name="角丸四角形 26">
          <a:extLst>
            <a:ext uri="{FF2B5EF4-FFF2-40B4-BE49-F238E27FC236}">
              <a16:creationId xmlns:a16="http://schemas.microsoft.com/office/drawing/2014/main" id="{00000000-0008-0000-0E00-000014000000}"/>
            </a:ext>
          </a:extLst>
        </xdr:cNvPr>
        <xdr:cNvSpPr/>
      </xdr:nvSpPr>
      <xdr:spPr>
        <a:xfrm>
          <a:off x="7429500" y="2069523"/>
          <a:ext cx="6099811" cy="452178"/>
        </a:xfrm>
        <a:prstGeom prst="roundRect">
          <a:avLst>
            <a:gd name="adj" fmla="val 18125"/>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35</xdr:col>
      <xdr:colOff>104775</xdr:colOff>
      <xdr:row>18</xdr:row>
      <xdr:rowOff>8658</xdr:rowOff>
    </xdr:from>
    <xdr:to>
      <xdr:col>57</xdr:col>
      <xdr:colOff>114300</xdr:colOff>
      <xdr:row>22</xdr:row>
      <xdr:rowOff>180975</xdr:rowOff>
    </xdr:to>
    <xdr:sp macro="" textlink="">
      <xdr:nvSpPr>
        <xdr:cNvPr id="22" name="AutoShape 26">
          <a:extLst>
            <a:ext uri="{FF2B5EF4-FFF2-40B4-BE49-F238E27FC236}">
              <a16:creationId xmlns:a16="http://schemas.microsoft.com/office/drawing/2014/main" id="{00000000-0008-0000-0E00-000016000000}"/>
            </a:ext>
          </a:extLst>
        </xdr:cNvPr>
        <xdr:cNvSpPr>
          <a:spLocks noChangeArrowheads="1"/>
        </xdr:cNvSpPr>
      </xdr:nvSpPr>
      <xdr:spPr bwMode="auto">
        <a:xfrm>
          <a:off x="9105900" y="3856758"/>
          <a:ext cx="5667375" cy="934317"/>
        </a:xfrm>
        <a:prstGeom prst="roundRect">
          <a:avLst>
            <a:gd name="adj" fmla="val 9266"/>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marL="0" marR="0" lvl="0" indent="0" algn="l" defTabSz="914400" rtl="0" eaLnBrk="0" fontAlgn="base" latinLnBrk="0" hangingPunct="0">
            <a:lnSpc>
              <a:spcPts val="1800"/>
            </a:lnSpc>
            <a:spcBef>
              <a:spcPct val="0"/>
            </a:spcBef>
            <a:spcAft>
              <a:spcPct val="0"/>
            </a:spcAft>
            <a:buClrTx/>
            <a:buSzTx/>
            <a:buFontTx/>
            <a:buNone/>
            <a:tabLst/>
            <a:defRPr/>
          </a:pPr>
          <a:r>
            <a:rPr lang="ja-JP" altLang="ja-JP" sz="1400" b="1" kern="1200">
              <a:solidFill>
                <a:srgbClr val="FF0000"/>
              </a:solidFill>
              <a:effectLst/>
              <a:latin typeface="メイリオ" panose="020B0604030504040204" pitchFamily="50" charset="-128"/>
              <a:ea typeface="メイリオ" panose="020B0604030504040204" pitchFamily="50" charset="-128"/>
              <a:cs typeface="+mn-cs"/>
            </a:rPr>
            <a:t>領収書</a:t>
          </a:r>
          <a:r>
            <a:rPr lang="ja-JP" altLang="en-US" sz="1400" b="1" kern="1200">
              <a:solidFill>
                <a:srgbClr val="FF0000"/>
              </a:solidFill>
              <a:effectLst/>
              <a:latin typeface="メイリオ" panose="020B0604030504040204" pitchFamily="50" charset="-128"/>
              <a:ea typeface="メイリオ" panose="020B0604030504040204" pitchFamily="50" charset="-128"/>
              <a:cs typeface="+mn-cs"/>
            </a:rPr>
            <a:t>が</a:t>
          </a:r>
          <a:r>
            <a:rPr lang="en-US" altLang="ja-JP" sz="1400" b="1" kern="1200">
              <a:solidFill>
                <a:srgbClr val="FF0000"/>
              </a:solidFill>
              <a:effectLst/>
              <a:latin typeface="メイリオ" panose="020B0604030504040204" pitchFamily="50" charset="-128"/>
              <a:ea typeface="メイリオ" panose="020B0604030504040204" pitchFamily="50" charset="-128"/>
              <a:cs typeface="+mn-cs"/>
            </a:rPr>
            <a:t>1</a:t>
          </a:r>
          <a:r>
            <a:rPr lang="ja-JP" altLang="en-US" sz="1400" b="1" kern="1200">
              <a:solidFill>
                <a:srgbClr val="FF0000"/>
              </a:solidFill>
              <a:effectLst/>
              <a:latin typeface="メイリオ" panose="020B0604030504040204" pitchFamily="50" charset="-128"/>
              <a:ea typeface="メイリオ" panose="020B0604030504040204" pitchFamily="50" charset="-128"/>
              <a:cs typeface="+mn-cs"/>
            </a:rPr>
            <a:t>枚に収まらない場合は、複数の台紙に領収書を貼付し提出してください。</a:t>
          </a:r>
          <a:endParaRPr lang="ja-JP" altLang="ja-JP" sz="1800">
            <a:solidFill>
              <a:srgbClr val="FF0000"/>
            </a:solidFill>
            <a:effectLst/>
            <a:latin typeface="メイリオ" panose="020B0604030504040204" pitchFamily="50" charset="-128"/>
            <a:ea typeface="メイリオ" panose="020B0604030504040204" pitchFamily="50" charset="-128"/>
          </a:endParaRPr>
        </a:p>
      </xdr:txBody>
    </xdr:sp>
    <xdr:clientData/>
  </xdr:twoCellAnchor>
  <xdr:twoCellAnchor>
    <xdr:from>
      <xdr:col>53</xdr:col>
      <xdr:colOff>0</xdr:colOff>
      <xdr:row>3</xdr:row>
      <xdr:rowOff>1</xdr:rowOff>
    </xdr:from>
    <xdr:to>
      <xdr:col>61</xdr:col>
      <xdr:colOff>133176</xdr:colOff>
      <xdr:row>5</xdr:row>
      <xdr:rowOff>179937</xdr:rowOff>
    </xdr:to>
    <xdr:sp macro="" textlink="">
      <xdr:nvSpPr>
        <xdr:cNvPr id="11" name="AutoShape 26">
          <a:extLst>
            <a:ext uri="{FF2B5EF4-FFF2-40B4-BE49-F238E27FC236}">
              <a16:creationId xmlns:a16="http://schemas.microsoft.com/office/drawing/2014/main" id="{00000000-0008-0000-0E00-00000B000000}"/>
            </a:ext>
          </a:extLst>
        </xdr:cNvPr>
        <xdr:cNvSpPr>
          <a:spLocks noChangeArrowheads="1"/>
        </xdr:cNvSpPr>
      </xdr:nvSpPr>
      <xdr:spPr bwMode="auto">
        <a:xfrm>
          <a:off x="11932227" y="467592"/>
          <a:ext cx="1934267" cy="474345"/>
        </a:xfrm>
        <a:prstGeom prst="wedgeRectCallout">
          <a:avLst>
            <a:gd name="adj1" fmla="val -30135"/>
            <a:gd name="adj2" fmla="val 72113"/>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53</xdr:col>
      <xdr:colOff>0</xdr:colOff>
      <xdr:row>12</xdr:row>
      <xdr:rowOff>173183</xdr:rowOff>
    </xdr:from>
    <xdr:to>
      <xdr:col>61</xdr:col>
      <xdr:colOff>133176</xdr:colOff>
      <xdr:row>15</xdr:row>
      <xdr:rowOff>136272</xdr:rowOff>
    </xdr:to>
    <xdr:sp macro="" textlink="">
      <xdr:nvSpPr>
        <xdr:cNvPr id="12" name="AutoShape 26">
          <a:extLst>
            <a:ext uri="{FF2B5EF4-FFF2-40B4-BE49-F238E27FC236}">
              <a16:creationId xmlns:a16="http://schemas.microsoft.com/office/drawing/2014/main" id="{00000000-0008-0000-0E00-00000C000000}"/>
            </a:ext>
          </a:extLst>
        </xdr:cNvPr>
        <xdr:cNvSpPr>
          <a:spLocks noChangeArrowheads="1"/>
        </xdr:cNvSpPr>
      </xdr:nvSpPr>
      <xdr:spPr bwMode="auto">
        <a:xfrm>
          <a:off x="11932227" y="2874819"/>
          <a:ext cx="1934267" cy="534589"/>
        </a:xfrm>
        <a:prstGeom prst="wedgeRectCallout">
          <a:avLst>
            <a:gd name="adj1" fmla="val -32359"/>
            <a:gd name="adj2" fmla="val -120985"/>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作業</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者の印と</a:t>
          </a:r>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支援</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責任者の検印を押してください</a:t>
          </a:r>
          <a:endParaRPr lang="ja-JP" altLang="ja-JP">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77509</xdr:colOff>
      <xdr:row>3</xdr:row>
      <xdr:rowOff>29039</xdr:rowOff>
    </xdr:from>
    <xdr:to>
      <xdr:col>2</xdr:col>
      <xdr:colOff>212508</xdr:colOff>
      <xdr:row>3</xdr:row>
      <xdr:rowOff>183556</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315634" y="438614"/>
          <a:ext cx="373124"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165191</xdr:colOff>
      <xdr:row>4</xdr:row>
      <xdr:rowOff>27507</xdr:rowOff>
    </xdr:from>
    <xdr:to>
      <xdr:col>32</xdr:col>
      <xdr:colOff>25309</xdr:colOff>
      <xdr:row>6</xdr:row>
      <xdr:rowOff>26761</xdr:rowOff>
    </xdr:to>
    <xdr:sp macro="" textlink="">
      <xdr:nvSpPr>
        <xdr:cNvPr id="3" name="角丸四角形 26">
          <a:extLst>
            <a:ext uri="{FF2B5EF4-FFF2-40B4-BE49-F238E27FC236}">
              <a16:creationId xmlns:a16="http://schemas.microsoft.com/office/drawing/2014/main" id="{00000000-0008-0000-0F00-000003000000}"/>
            </a:ext>
          </a:extLst>
        </xdr:cNvPr>
        <xdr:cNvSpPr/>
      </xdr:nvSpPr>
      <xdr:spPr>
        <a:xfrm>
          <a:off x="22529891" y="637107"/>
          <a:ext cx="4260668" cy="256429"/>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590550</xdr:colOff>
      <xdr:row>19</xdr:row>
      <xdr:rowOff>104775</xdr:rowOff>
    </xdr:from>
    <xdr:to>
      <xdr:col>25</xdr:col>
      <xdr:colOff>1711596</xdr:colOff>
      <xdr:row>23</xdr:row>
      <xdr:rowOff>237036</xdr:rowOff>
    </xdr:to>
    <xdr:sp macro="" textlink="">
      <xdr:nvSpPr>
        <xdr:cNvPr id="4" name="AutoShape 26">
          <a:extLst>
            <a:ext uri="{FF2B5EF4-FFF2-40B4-BE49-F238E27FC236}">
              <a16:creationId xmlns:a16="http://schemas.microsoft.com/office/drawing/2014/main" id="{00000000-0008-0000-0F00-000004000000}"/>
            </a:ext>
          </a:extLst>
        </xdr:cNvPr>
        <xdr:cNvSpPr>
          <a:spLocks noChangeArrowheads="1"/>
        </xdr:cNvSpPr>
      </xdr:nvSpPr>
      <xdr:spPr bwMode="auto">
        <a:xfrm>
          <a:off x="14697075" y="4114800"/>
          <a:ext cx="6988446" cy="1122861"/>
        </a:xfrm>
        <a:prstGeom prst="roundRect">
          <a:avLst>
            <a:gd name="adj" fmla="val 8230"/>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計画策定支援事業に要した交通費の補助対象となる範囲については、</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SHIFT</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事業ウェブサイトの「よくあるご質問」にある「計画策定支援事業」を参照してください。</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https://shift.env.go.jp/faq</a:t>
          </a:r>
        </a:p>
      </xdr:txBody>
    </xdr:sp>
    <xdr:clientData/>
  </xdr:twoCellAnchor>
  <xdr:twoCellAnchor>
    <xdr:from>
      <xdr:col>3</xdr:col>
      <xdr:colOff>402744</xdr:colOff>
      <xdr:row>3</xdr:row>
      <xdr:rowOff>21419</xdr:rowOff>
    </xdr:from>
    <xdr:to>
      <xdr:col>4</xdr:col>
      <xdr:colOff>155704</xdr:colOff>
      <xdr:row>3</xdr:row>
      <xdr:rowOff>177841</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545744" y="430994"/>
          <a:ext cx="419710" cy="156422"/>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42872</xdr:colOff>
      <xdr:row>3</xdr:row>
      <xdr:rowOff>27134</xdr:rowOff>
    </xdr:from>
    <xdr:to>
      <xdr:col>19</xdr:col>
      <xdr:colOff>174061</xdr:colOff>
      <xdr:row>3</xdr:row>
      <xdr:rowOff>181651</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911272" y="436709"/>
          <a:ext cx="369314"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856706</xdr:colOff>
      <xdr:row>9</xdr:row>
      <xdr:rowOff>12266</xdr:rowOff>
    </xdr:from>
    <xdr:to>
      <xdr:col>25</xdr:col>
      <xdr:colOff>26670</xdr:colOff>
      <xdr:row>11</xdr:row>
      <xdr:rowOff>11429</xdr:rowOff>
    </xdr:to>
    <xdr:sp macro="" textlink="">
      <xdr:nvSpPr>
        <xdr:cNvPr id="7" name="角丸四角形 26">
          <a:extLst>
            <a:ext uri="{FF2B5EF4-FFF2-40B4-BE49-F238E27FC236}">
              <a16:creationId xmlns:a16="http://schemas.microsoft.com/office/drawing/2014/main" id="{00000000-0008-0000-0F00-000007000000}"/>
            </a:ext>
          </a:extLst>
        </xdr:cNvPr>
        <xdr:cNvSpPr/>
      </xdr:nvSpPr>
      <xdr:spPr>
        <a:xfrm>
          <a:off x="16296731" y="1545791"/>
          <a:ext cx="3703864" cy="494463"/>
        </a:xfrm>
        <a:prstGeom prst="roundRect">
          <a:avLst>
            <a:gd name="adj" fmla="val 2495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257175</xdr:colOff>
      <xdr:row>34</xdr:row>
      <xdr:rowOff>28575</xdr:rowOff>
    </xdr:from>
    <xdr:to>
      <xdr:col>22</xdr:col>
      <xdr:colOff>386716</xdr:colOff>
      <xdr:row>36</xdr:row>
      <xdr:rowOff>49530</xdr:rowOff>
    </xdr:to>
    <xdr:sp macro="" textlink="">
      <xdr:nvSpPr>
        <xdr:cNvPr id="8" name="AutoShape 26">
          <a:extLst>
            <a:ext uri="{FF2B5EF4-FFF2-40B4-BE49-F238E27FC236}">
              <a16:creationId xmlns:a16="http://schemas.microsoft.com/office/drawing/2014/main" id="{00000000-0008-0000-0F00-000008000000}"/>
            </a:ext>
          </a:extLst>
        </xdr:cNvPr>
        <xdr:cNvSpPr>
          <a:spLocks noChangeArrowheads="1"/>
        </xdr:cNvSpPr>
      </xdr:nvSpPr>
      <xdr:spPr bwMode="auto">
        <a:xfrm>
          <a:off x="14363700" y="7753350"/>
          <a:ext cx="2425066" cy="516255"/>
        </a:xfrm>
        <a:prstGeom prst="rect">
          <a:avLst/>
        </a:prstGeom>
        <a:solidFill>
          <a:schemeClr val="accent4">
            <a:lumMod val="20000"/>
            <a:lumOff val="80000"/>
          </a:schemeClr>
        </a:solidFill>
        <a:ln w="63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記入欄が足りないときは、行を挿入してください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24</xdr:col>
      <xdr:colOff>598170</xdr:colOff>
      <xdr:row>3</xdr:row>
      <xdr:rowOff>171450</xdr:rowOff>
    </xdr:from>
    <xdr:to>
      <xdr:col>25</xdr:col>
      <xdr:colOff>2040255</xdr:colOff>
      <xdr:row>7</xdr:row>
      <xdr:rowOff>114300</xdr:rowOff>
    </xdr:to>
    <xdr:sp macro="" textlink="">
      <xdr:nvSpPr>
        <xdr:cNvPr id="10" name="AutoShape 26">
          <a:extLst>
            <a:ext uri="{FF2B5EF4-FFF2-40B4-BE49-F238E27FC236}">
              <a16:creationId xmlns:a16="http://schemas.microsoft.com/office/drawing/2014/main" id="{00000000-0008-0000-0F00-00000A000000}"/>
            </a:ext>
          </a:extLst>
        </xdr:cNvPr>
        <xdr:cNvSpPr>
          <a:spLocks noChangeArrowheads="1"/>
        </xdr:cNvSpPr>
      </xdr:nvSpPr>
      <xdr:spPr bwMode="auto">
        <a:xfrm>
          <a:off x="18990945" y="581025"/>
          <a:ext cx="3023235" cy="590550"/>
        </a:xfrm>
        <a:prstGeom prst="wedgeRectCallout">
          <a:avLst>
            <a:gd name="adj1" fmla="val -43180"/>
            <a:gd name="adj2" fmla="val 112897"/>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出発地と到着地は交通経路（駅名など）ではなく、場所（事務所など）を記入してください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29</xdr:col>
      <xdr:colOff>205740</xdr:colOff>
      <xdr:row>6</xdr:row>
      <xdr:rowOff>125730</xdr:rowOff>
    </xdr:from>
    <xdr:to>
      <xdr:col>32</xdr:col>
      <xdr:colOff>102004</xdr:colOff>
      <xdr:row>8</xdr:row>
      <xdr:rowOff>92629</xdr:rowOff>
    </xdr:to>
    <xdr:sp macro="" textlink="">
      <xdr:nvSpPr>
        <xdr:cNvPr id="9" name="AutoShape 26">
          <a:extLst>
            <a:ext uri="{FF2B5EF4-FFF2-40B4-BE49-F238E27FC236}">
              <a16:creationId xmlns:a16="http://schemas.microsoft.com/office/drawing/2014/main" id="{00000000-0008-0000-0F00-000009000000}"/>
            </a:ext>
          </a:extLst>
        </xdr:cNvPr>
        <xdr:cNvSpPr>
          <a:spLocks noChangeArrowheads="1"/>
        </xdr:cNvSpPr>
      </xdr:nvSpPr>
      <xdr:spPr bwMode="auto">
        <a:xfrm>
          <a:off x="24694515" y="992505"/>
          <a:ext cx="2172739" cy="443149"/>
        </a:xfrm>
        <a:prstGeom prst="wedgeRectCallout">
          <a:avLst>
            <a:gd name="adj1" fmla="val -34061"/>
            <a:gd name="adj2" fmla="val -68685"/>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41822</xdr:colOff>
      <xdr:row>3</xdr:row>
      <xdr:rowOff>25400</xdr:rowOff>
    </xdr:from>
    <xdr:to>
      <xdr:col>2</xdr:col>
      <xdr:colOff>189188</xdr:colOff>
      <xdr:row>3</xdr:row>
      <xdr:rowOff>181822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51372" y="692150"/>
          <a:ext cx="356916"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41822</xdr:colOff>
      <xdr:row>3</xdr:row>
      <xdr:rowOff>25400</xdr:rowOff>
    </xdr:from>
    <xdr:to>
      <xdr:col>24</xdr:col>
      <xdr:colOff>189188</xdr:colOff>
      <xdr:row>3</xdr:row>
      <xdr:rowOff>181822</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0624097" y="692150"/>
          <a:ext cx="356916"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3722</xdr:colOff>
      <xdr:row>3</xdr:row>
      <xdr:rowOff>21590</xdr:rowOff>
    </xdr:from>
    <xdr:to>
      <xdr:col>8</xdr:col>
      <xdr:colOff>151088</xdr:colOff>
      <xdr:row>3</xdr:row>
      <xdr:rowOff>179917</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470572" y="593090"/>
          <a:ext cx="356916" cy="15832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337097</xdr:colOff>
      <xdr:row>3</xdr:row>
      <xdr:rowOff>17780</xdr:rowOff>
    </xdr:from>
    <xdr:to>
      <xdr:col>33</xdr:col>
      <xdr:colOff>694013</xdr:colOff>
      <xdr:row>3</xdr:row>
      <xdr:rowOff>178012</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4062622" y="589280"/>
          <a:ext cx="356916" cy="160232"/>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xdr:row>
      <xdr:rowOff>180455</xdr:rowOff>
    </xdr:from>
    <xdr:to>
      <xdr:col>42</xdr:col>
      <xdr:colOff>47625</xdr:colOff>
      <xdr:row>7</xdr:row>
      <xdr:rowOff>17165</xdr:rowOff>
    </xdr:to>
    <xdr:sp macro="" textlink="">
      <xdr:nvSpPr>
        <xdr:cNvPr id="13" name="角丸四角形 26">
          <a:extLst>
            <a:ext uri="{FF2B5EF4-FFF2-40B4-BE49-F238E27FC236}">
              <a16:creationId xmlns:a16="http://schemas.microsoft.com/office/drawing/2014/main" id="{00000000-0008-0000-0100-00000D000000}"/>
            </a:ext>
          </a:extLst>
        </xdr:cNvPr>
        <xdr:cNvSpPr/>
      </xdr:nvSpPr>
      <xdr:spPr>
        <a:xfrm>
          <a:off x="17392650" y="1037705"/>
          <a:ext cx="2981325" cy="2558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650644</xdr:colOff>
      <xdr:row>5</xdr:row>
      <xdr:rowOff>15240</xdr:rowOff>
    </xdr:from>
    <xdr:to>
      <xdr:col>37</xdr:col>
      <xdr:colOff>384637</xdr:colOff>
      <xdr:row>7</xdr:row>
      <xdr:rowOff>132634</xdr:rowOff>
    </xdr:to>
    <xdr:sp macro="" textlink="">
      <xdr:nvSpPr>
        <xdr:cNvPr id="14" name="AutoShape 26">
          <a:extLst>
            <a:ext uri="{FF2B5EF4-FFF2-40B4-BE49-F238E27FC236}">
              <a16:creationId xmlns:a16="http://schemas.microsoft.com/office/drawing/2014/main" id="{00000000-0008-0000-0100-00000E000000}"/>
            </a:ext>
          </a:extLst>
        </xdr:cNvPr>
        <xdr:cNvSpPr>
          <a:spLocks noChangeArrowheads="1"/>
        </xdr:cNvSpPr>
      </xdr:nvSpPr>
      <xdr:spPr bwMode="auto">
        <a:xfrm>
          <a:off x="16818296" y="884914"/>
          <a:ext cx="2169080" cy="539807"/>
        </a:xfrm>
        <a:prstGeom prst="wedgeRectCallout">
          <a:avLst>
            <a:gd name="adj1" fmla="val 69534"/>
            <a:gd name="adj2" fmla="val -3426"/>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181842</xdr:colOff>
      <xdr:row>15</xdr:row>
      <xdr:rowOff>44403</xdr:rowOff>
    </xdr:from>
    <xdr:to>
      <xdr:col>50</xdr:col>
      <xdr:colOff>49551</xdr:colOff>
      <xdr:row>17</xdr:row>
      <xdr:rowOff>38100</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10525992" y="3425778"/>
          <a:ext cx="610659" cy="26992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169777</xdr:colOff>
      <xdr:row>15</xdr:row>
      <xdr:rowOff>167803</xdr:rowOff>
    </xdr:from>
    <xdr:to>
      <xdr:col>62</xdr:col>
      <xdr:colOff>39391</xdr:colOff>
      <xdr:row>17</xdr:row>
      <xdr:rowOff>67685</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11842232" y="3518871"/>
          <a:ext cx="519045" cy="324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221881" y="513945"/>
          <a:ext cx="280842"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334877" y="516061"/>
          <a:ext cx="276512"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542790" y="513945"/>
          <a:ext cx="282747"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30750</xdr:colOff>
      <xdr:row>6</xdr:row>
      <xdr:rowOff>886</xdr:rowOff>
    </xdr:to>
    <xdr:sp macro="" textlink="">
      <xdr:nvSpPr>
        <xdr:cNvPr id="22" name="角丸四角形 26">
          <a:extLst>
            <a:ext uri="{FF2B5EF4-FFF2-40B4-BE49-F238E27FC236}">
              <a16:creationId xmlns:a16="http://schemas.microsoft.com/office/drawing/2014/main" id="{00000000-0008-0000-0200-000016000000}"/>
            </a:ext>
          </a:extLst>
        </xdr:cNvPr>
        <xdr:cNvSpPr/>
      </xdr:nvSpPr>
      <xdr:spPr>
        <a:xfrm>
          <a:off x="9940636" y="805295"/>
          <a:ext cx="2412000"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25772</xdr:rowOff>
    </xdr:to>
    <xdr:sp macro="" textlink="">
      <xdr:nvSpPr>
        <xdr:cNvPr id="33" name="角丸四角形 26">
          <a:extLst>
            <a:ext uri="{FF2B5EF4-FFF2-40B4-BE49-F238E27FC236}">
              <a16:creationId xmlns:a16="http://schemas.microsoft.com/office/drawing/2014/main" id="{00000000-0008-0000-0200-000021000000}"/>
            </a:ext>
          </a:extLst>
        </xdr:cNvPr>
        <xdr:cNvSpPr/>
      </xdr:nvSpPr>
      <xdr:spPr>
        <a:xfrm>
          <a:off x="6693477" y="3550227"/>
          <a:ext cx="2588190" cy="205200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15</xdr:row>
      <xdr:rowOff>47624</xdr:rowOff>
    </xdr:from>
    <xdr:to>
      <xdr:col>58</xdr:col>
      <xdr:colOff>142182</xdr:colOff>
      <xdr:row>16</xdr:row>
      <xdr:rowOff>209550</xdr:rowOff>
    </xdr:to>
    <xdr:sp macro="" textlink="">
      <xdr:nvSpPr>
        <xdr:cNvPr id="37" name="角丸四角形 26">
          <a:extLst>
            <a:ext uri="{FF2B5EF4-FFF2-40B4-BE49-F238E27FC236}">
              <a16:creationId xmlns:a16="http://schemas.microsoft.com/office/drawing/2014/main" id="{00000000-0008-0000-0200-000025000000}"/>
            </a:ext>
          </a:extLst>
        </xdr:cNvPr>
        <xdr:cNvSpPr/>
      </xdr:nvSpPr>
      <xdr:spPr>
        <a:xfrm>
          <a:off x="11087100" y="3428999"/>
          <a:ext cx="2123382" cy="209551"/>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47</xdr:col>
      <xdr:colOff>212666</xdr:colOff>
      <xdr:row>19</xdr:row>
      <xdr:rowOff>0</xdr:rowOff>
    </xdr:from>
    <xdr:to>
      <xdr:col>60</xdr:col>
      <xdr:colOff>21127</xdr:colOff>
      <xdr:row>21</xdr:row>
      <xdr:rowOff>131619</xdr:rowOff>
    </xdr:to>
    <xdr:sp macro="" textlink="">
      <xdr:nvSpPr>
        <xdr:cNvPr id="25" name="AutoShape 26">
          <a:extLst>
            <a:ext uri="{FF2B5EF4-FFF2-40B4-BE49-F238E27FC236}">
              <a16:creationId xmlns:a16="http://schemas.microsoft.com/office/drawing/2014/main" id="{00000000-0008-0000-0200-000019000000}"/>
            </a:ext>
          </a:extLst>
        </xdr:cNvPr>
        <xdr:cNvSpPr>
          <a:spLocks noChangeArrowheads="1"/>
        </xdr:cNvSpPr>
      </xdr:nvSpPr>
      <xdr:spPr bwMode="auto">
        <a:xfrm>
          <a:off x="9720348" y="4225636"/>
          <a:ext cx="2189711" cy="581892"/>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34787</xdr:colOff>
      <xdr:row>17</xdr:row>
      <xdr:rowOff>3809</xdr:rowOff>
    </xdr:from>
    <xdr:to>
      <xdr:col>59</xdr:col>
      <xdr:colOff>207812</xdr:colOff>
      <xdr:row>19</xdr:row>
      <xdr:rowOff>22168</xdr:rowOff>
    </xdr:to>
    <xdr:sp macro="" textlink="">
      <xdr:nvSpPr>
        <xdr:cNvPr id="19" name="フリーフォーム: 図形 18">
          <a:extLst>
            <a:ext uri="{FF2B5EF4-FFF2-40B4-BE49-F238E27FC236}">
              <a16:creationId xmlns:a16="http://schemas.microsoft.com/office/drawing/2014/main" id="{00000000-0008-0000-0200-000013000000}"/>
            </a:ext>
          </a:extLst>
        </xdr:cNvPr>
        <xdr:cNvSpPr/>
      </xdr:nvSpPr>
      <xdr:spPr>
        <a:xfrm>
          <a:off x="11057810" y="3779173"/>
          <a:ext cx="822457" cy="46863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27</xdr:row>
      <xdr:rowOff>0</xdr:rowOff>
    </xdr:from>
    <xdr:to>
      <xdr:col>44</xdr:col>
      <xdr:colOff>178031</xdr:colOff>
      <xdr:row>29</xdr:row>
      <xdr:rowOff>179936</xdr:rowOff>
    </xdr:to>
    <xdr:sp macro="" textlink="">
      <xdr:nvSpPr>
        <xdr:cNvPr id="31" name="AutoShape 26">
          <a:extLst>
            <a:ext uri="{FF2B5EF4-FFF2-40B4-BE49-F238E27FC236}">
              <a16:creationId xmlns:a16="http://schemas.microsoft.com/office/drawing/2014/main" id="{00000000-0008-0000-0200-00001F000000}"/>
            </a:ext>
          </a:extLst>
        </xdr:cNvPr>
        <xdr:cNvSpPr>
          <a:spLocks noChangeArrowheads="1"/>
        </xdr:cNvSpPr>
      </xdr:nvSpPr>
      <xdr:spPr bwMode="auto">
        <a:xfrm>
          <a:off x="6693477" y="6026727"/>
          <a:ext cx="2342804" cy="630209"/>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54</xdr:col>
      <xdr:colOff>0</xdr:colOff>
      <xdr:row>7</xdr:row>
      <xdr:rowOff>161925</xdr:rowOff>
    </xdr:from>
    <xdr:to>
      <xdr:col>61</xdr:col>
      <xdr:colOff>77932</xdr:colOff>
      <xdr:row>8</xdr:row>
      <xdr:rowOff>348961</xdr:rowOff>
    </xdr:to>
    <xdr:sp macro="" textlink="">
      <xdr:nvSpPr>
        <xdr:cNvPr id="41" name="AutoShape 26">
          <a:extLst>
            <a:ext uri="{FF2B5EF4-FFF2-40B4-BE49-F238E27FC236}">
              <a16:creationId xmlns:a16="http://schemas.microsoft.com/office/drawing/2014/main" id="{00000000-0008-0000-0200-000029000000}"/>
            </a:ext>
          </a:extLst>
        </xdr:cNvPr>
        <xdr:cNvSpPr>
          <a:spLocks noChangeArrowheads="1"/>
        </xdr:cNvSpPr>
      </xdr:nvSpPr>
      <xdr:spPr bwMode="auto">
        <a:xfrm>
          <a:off x="12077700" y="144780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43" name="AutoShape 26">
          <a:extLst>
            <a:ext uri="{FF2B5EF4-FFF2-40B4-BE49-F238E27FC236}">
              <a16:creationId xmlns:a16="http://schemas.microsoft.com/office/drawing/2014/main" id="{00000000-0008-0000-0200-00002B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86591</xdr:colOff>
      <xdr:row>8</xdr:row>
      <xdr:rowOff>49356</xdr:rowOff>
    </xdr:from>
    <xdr:to>
      <xdr:col>51</xdr:col>
      <xdr:colOff>66675</xdr:colOff>
      <xdr:row>9</xdr:row>
      <xdr:rowOff>95250</xdr:rowOff>
    </xdr:to>
    <xdr:sp macro="" textlink="">
      <xdr:nvSpPr>
        <xdr:cNvPr id="15" name="AutoShape 26">
          <a:extLst>
            <a:ext uri="{FF2B5EF4-FFF2-40B4-BE49-F238E27FC236}">
              <a16:creationId xmlns:a16="http://schemas.microsoft.com/office/drawing/2014/main" id="{00000000-0008-0000-0200-00000F000000}"/>
            </a:ext>
          </a:extLst>
        </xdr:cNvPr>
        <xdr:cNvSpPr>
          <a:spLocks noChangeArrowheads="1"/>
        </xdr:cNvSpPr>
      </xdr:nvSpPr>
      <xdr:spPr bwMode="auto">
        <a:xfrm>
          <a:off x="7335116" y="1563831"/>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74" name="角丸四角形 26">
          <a:extLst>
            <a:ext uri="{FF2B5EF4-FFF2-40B4-BE49-F238E27FC236}">
              <a16:creationId xmlns:a16="http://schemas.microsoft.com/office/drawing/2014/main" id="{00000000-0008-0000-0300-00004A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210750</xdr:colOff>
      <xdr:row>25</xdr:row>
      <xdr:rowOff>21962</xdr:rowOff>
    </xdr:to>
    <xdr:sp macro="" textlink="">
      <xdr:nvSpPr>
        <xdr:cNvPr id="94" name="角丸四角形 26">
          <a:extLst>
            <a:ext uri="{FF2B5EF4-FFF2-40B4-BE49-F238E27FC236}">
              <a16:creationId xmlns:a16="http://schemas.microsoft.com/office/drawing/2014/main" id="{00000000-0008-0000-0300-00005E000000}"/>
            </a:ext>
          </a:extLst>
        </xdr:cNvPr>
        <xdr:cNvSpPr/>
      </xdr:nvSpPr>
      <xdr:spPr>
        <a:xfrm>
          <a:off x="6693477" y="3550227"/>
          <a:ext cx="2592000" cy="204819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142182</xdr:colOff>
      <xdr:row>16</xdr:row>
      <xdr:rowOff>209550</xdr:rowOff>
    </xdr:to>
    <xdr:sp macro="" textlink="">
      <xdr:nvSpPr>
        <xdr:cNvPr id="98" name="角丸四角形 26">
          <a:extLst>
            <a:ext uri="{FF2B5EF4-FFF2-40B4-BE49-F238E27FC236}">
              <a16:creationId xmlns:a16="http://schemas.microsoft.com/office/drawing/2014/main" id="{00000000-0008-0000-0300-000062000000}"/>
            </a:ext>
          </a:extLst>
        </xdr:cNvPr>
        <xdr:cNvSpPr/>
      </xdr:nvSpPr>
      <xdr:spPr>
        <a:xfrm>
          <a:off x="11087100" y="3429000"/>
          <a:ext cx="2123382" cy="20955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171450</xdr:rowOff>
    </xdr:from>
    <xdr:to>
      <xdr:col>61</xdr:col>
      <xdr:colOff>77932</xdr:colOff>
      <xdr:row>8</xdr:row>
      <xdr:rowOff>358486</xdr:rowOff>
    </xdr:to>
    <xdr:sp macro="" textlink="">
      <xdr:nvSpPr>
        <xdr:cNvPr id="25" name="AutoShape 26">
          <a:extLst>
            <a:ext uri="{FF2B5EF4-FFF2-40B4-BE49-F238E27FC236}">
              <a16:creationId xmlns:a16="http://schemas.microsoft.com/office/drawing/2014/main" id="{00000000-0008-0000-0300-000019000000}"/>
            </a:ext>
          </a:extLst>
        </xdr:cNvPr>
        <xdr:cNvSpPr>
          <a:spLocks noChangeArrowheads="1"/>
        </xdr:cNvSpPr>
      </xdr:nvSpPr>
      <xdr:spPr bwMode="auto">
        <a:xfrm>
          <a:off x="12077700" y="1457325"/>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7" name="AutoShape 26">
          <a:extLst>
            <a:ext uri="{FF2B5EF4-FFF2-40B4-BE49-F238E27FC236}">
              <a16:creationId xmlns:a16="http://schemas.microsoft.com/office/drawing/2014/main" id="{00000000-0008-0000-0300-00001B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8" name="AutoShape 26">
          <a:extLst>
            <a:ext uri="{FF2B5EF4-FFF2-40B4-BE49-F238E27FC236}">
              <a16:creationId xmlns:a16="http://schemas.microsoft.com/office/drawing/2014/main" id="{00000000-0008-0000-0300-00001C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33" name="AutoShape 26">
          <a:extLst>
            <a:ext uri="{FF2B5EF4-FFF2-40B4-BE49-F238E27FC236}">
              <a16:creationId xmlns:a16="http://schemas.microsoft.com/office/drawing/2014/main" id="{00000000-0008-0000-0300-000021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34" name="フリーフォーム: 図形 33">
          <a:extLst>
            <a:ext uri="{FF2B5EF4-FFF2-40B4-BE49-F238E27FC236}">
              <a16:creationId xmlns:a16="http://schemas.microsoft.com/office/drawing/2014/main" id="{00000000-0008-0000-0300-000022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3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30" name="角丸四角形 26">
          <a:extLst>
            <a:ext uri="{FF2B5EF4-FFF2-40B4-BE49-F238E27FC236}">
              <a16:creationId xmlns:a16="http://schemas.microsoft.com/office/drawing/2014/main" id="{00000000-0008-0000-0400-00001E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210750</xdr:colOff>
      <xdr:row>25</xdr:row>
      <xdr:rowOff>21962</xdr:rowOff>
    </xdr:to>
    <xdr:sp macro="" textlink="">
      <xdr:nvSpPr>
        <xdr:cNvPr id="38" name="角丸四角形 26">
          <a:extLst>
            <a:ext uri="{FF2B5EF4-FFF2-40B4-BE49-F238E27FC236}">
              <a16:creationId xmlns:a16="http://schemas.microsoft.com/office/drawing/2014/main" id="{00000000-0008-0000-0400-000026000000}"/>
            </a:ext>
          </a:extLst>
        </xdr:cNvPr>
        <xdr:cNvSpPr/>
      </xdr:nvSpPr>
      <xdr:spPr>
        <a:xfrm>
          <a:off x="6693477" y="3550227"/>
          <a:ext cx="2592000" cy="204819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41" name="角丸四角形 26">
          <a:extLst>
            <a:ext uri="{FF2B5EF4-FFF2-40B4-BE49-F238E27FC236}">
              <a16:creationId xmlns:a16="http://schemas.microsoft.com/office/drawing/2014/main" id="{00000000-0008-0000-0400-000029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171450</xdr:rowOff>
    </xdr:from>
    <xdr:to>
      <xdr:col>61</xdr:col>
      <xdr:colOff>77932</xdr:colOff>
      <xdr:row>8</xdr:row>
      <xdr:rowOff>358486</xdr:rowOff>
    </xdr:to>
    <xdr:sp macro="" textlink="">
      <xdr:nvSpPr>
        <xdr:cNvPr id="23" name="AutoShape 26">
          <a:extLst>
            <a:ext uri="{FF2B5EF4-FFF2-40B4-BE49-F238E27FC236}">
              <a16:creationId xmlns:a16="http://schemas.microsoft.com/office/drawing/2014/main" id="{00000000-0008-0000-0400-000017000000}"/>
            </a:ext>
          </a:extLst>
        </xdr:cNvPr>
        <xdr:cNvSpPr>
          <a:spLocks noChangeArrowheads="1"/>
        </xdr:cNvSpPr>
      </xdr:nvSpPr>
      <xdr:spPr bwMode="auto">
        <a:xfrm>
          <a:off x="12077700" y="1457325"/>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5" name="AutoShape 26">
          <a:extLst>
            <a:ext uri="{FF2B5EF4-FFF2-40B4-BE49-F238E27FC236}">
              <a16:creationId xmlns:a16="http://schemas.microsoft.com/office/drawing/2014/main" id="{00000000-0008-0000-0400-000019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6" name="AutoShape 26">
          <a:extLst>
            <a:ext uri="{FF2B5EF4-FFF2-40B4-BE49-F238E27FC236}">
              <a16:creationId xmlns:a16="http://schemas.microsoft.com/office/drawing/2014/main" id="{00000000-0008-0000-0400-00001A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238125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400-00001B000000}"/>
            </a:ext>
          </a:extLst>
        </xdr:cNvPr>
        <xdr:cNvSpPr>
          <a:spLocks noChangeArrowheads="1"/>
        </xdr:cNvSpPr>
      </xdr:nvSpPr>
      <xdr:spPr bwMode="auto">
        <a:xfrm>
          <a:off x="11077575" y="4107527"/>
          <a:ext cx="251096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4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4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5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24" name="角丸四角形 26">
          <a:extLst>
            <a:ext uri="{FF2B5EF4-FFF2-40B4-BE49-F238E27FC236}">
              <a16:creationId xmlns:a16="http://schemas.microsoft.com/office/drawing/2014/main" id="{00000000-0008-0000-0500-000018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34" name="角丸四角形 26">
          <a:extLst>
            <a:ext uri="{FF2B5EF4-FFF2-40B4-BE49-F238E27FC236}">
              <a16:creationId xmlns:a16="http://schemas.microsoft.com/office/drawing/2014/main" id="{00000000-0008-0000-0500-000022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36" name="角丸四角形 26">
          <a:extLst>
            <a:ext uri="{FF2B5EF4-FFF2-40B4-BE49-F238E27FC236}">
              <a16:creationId xmlns:a16="http://schemas.microsoft.com/office/drawing/2014/main" id="{00000000-0008-0000-0500-000024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20" name="AutoShape 26">
          <a:extLst>
            <a:ext uri="{FF2B5EF4-FFF2-40B4-BE49-F238E27FC236}">
              <a16:creationId xmlns:a16="http://schemas.microsoft.com/office/drawing/2014/main" id="{00000000-0008-0000-0500-000014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1" name="AutoShape 26">
          <a:extLst>
            <a:ext uri="{FF2B5EF4-FFF2-40B4-BE49-F238E27FC236}">
              <a16:creationId xmlns:a16="http://schemas.microsoft.com/office/drawing/2014/main" id="{00000000-0008-0000-0500-000015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2" name="AutoShape 26">
          <a:extLst>
            <a:ext uri="{FF2B5EF4-FFF2-40B4-BE49-F238E27FC236}">
              <a16:creationId xmlns:a16="http://schemas.microsoft.com/office/drawing/2014/main" id="{00000000-0008-0000-0500-000016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23" name="AutoShape 26">
          <a:extLst>
            <a:ext uri="{FF2B5EF4-FFF2-40B4-BE49-F238E27FC236}">
              <a16:creationId xmlns:a16="http://schemas.microsoft.com/office/drawing/2014/main" id="{00000000-0008-0000-0500-000017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6" name="フリーフォーム: 図形 25">
          <a:extLst>
            <a:ext uri="{FF2B5EF4-FFF2-40B4-BE49-F238E27FC236}">
              <a16:creationId xmlns:a16="http://schemas.microsoft.com/office/drawing/2014/main" id="{00000000-0008-0000-0500-00001A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5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6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6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738206</xdr:colOff>
      <xdr:row>12</xdr:row>
      <xdr:rowOff>195763</xdr:rowOff>
    </xdr:from>
    <xdr:to>
      <xdr:col>99</xdr:col>
      <xdr:colOff>173460</xdr:colOff>
      <xdr:row>15</xdr:row>
      <xdr:rowOff>82763</xdr:rowOff>
    </xdr:to>
    <xdr:sp macro="" textlink="">
      <xdr:nvSpPr>
        <xdr:cNvPr id="10" name="AutoShape 26">
          <a:extLst>
            <a:ext uri="{FF2B5EF4-FFF2-40B4-BE49-F238E27FC236}">
              <a16:creationId xmlns:a16="http://schemas.microsoft.com/office/drawing/2014/main" id="{00000000-0008-0000-0600-00000A000000}"/>
            </a:ext>
          </a:extLst>
        </xdr:cNvPr>
        <xdr:cNvSpPr>
          <a:spLocks noChangeArrowheads="1"/>
        </xdr:cNvSpPr>
      </xdr:nvSpPr>
      <xdr:spPr bwMode="auto">
        <a:xfrm>
          <a:off x="17230063" y="2781120"/>
          <a:ext cx="4020861" cy="689822"/>
        </a:xfrm>
        <a:prstGeom prst="wedgeRectCallout">
          <a:avLst>
            <a:gd name="adj1" fmla="val -61646"/>
            <a:gd name="adj2" fmla="val 31628"/>
          </a:avLst>
        </a:prstGeom>
        <a:solidFill>
          <a:schemeClr val="bg1">
            <a:lumMod val="95000"/>
          </a:schemeClr>
        </a:solidFill>
        <a:ln w="6350" cap="rnd">
          <a:solidFill>
            <a:schemeClr val="tx1"/>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＜基本情報＞シートから自動転記されます。</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作業者１名につき１シートです。</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85</xdr:col>
      <xdr:colOff>740449</xdr:colOff>
      <xdr:row>10</xdr:row>
      <xdr:rowOff>171632</xdr:rowOff>
    </xdr:from>
    <xdr:to>
      <xdr:col>99</xdr:col>
      <xdr:colOff>35508</xdr:colOff>
      <xdr:row>12</xdr:row>
      <xdr:rowOff>93614</xdr:rowOff>
    </xdr:to>
    <xdr:sp macro="" textlink="">
      <xdr:nvSpPr>
        <xdr:cNvPr id="12" name="AutoShape 26">
          <a:extLst>
            <a:ext uri="{FF2B5EF4-FFF2-40B4-BE49-F238E27FC236}">
              <a16:creationId xmlns:a16="http://schemas.microsoft.com/office/drawing/2014/main" id="{00000000-0008-0000-0600-00000C000000}"/>
            </a:ext>
          </a:extLst>
        </xdr:cNvPr>
        <xdr:cNvSpPr>
          <a:spLocks noChangeArrowheads="1"/>
        </xdr:cNvSpPr>
      </xdr:nvSpPr>
      <xdr:spPr bwMode="auto">
        <a:xfrm>
          <a:off x="17232306" y="2307953"/>
          <a:ext cx="3880666" cy="371018"/>
        </a:xfrm>
        <a:prstGeom prst="wedgeRectCallout">
          <a:avLst>
            <a:gd name="adj1" fmla="val -61043"/>
            <a:gd name="adj2" fmla="val 46129"/>
          </a:avLst>
        </a:prstGeom>
        <a:solidFill>
          <a:schemeClr val="bg1">
            <a:lumMod val="95000"/>
          </a:schemeClr>
        </a:solidFill>
        <a:ln w="6350" cap="rnd">
          <a:solidFill>
            <a:schemeClr val="tx1"/>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6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6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6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6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6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6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228600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600-00001B000000}"/>
            </a:ext>
          </a:extLst>
        </xdr:cNvPr>
        <xdr:cNvSpPr>
          <a:spLocks noChangeArrowheads="1"/>
        </xdr:cNvSpPr>
      </xdr:nvSpPr>
      <xdr:spPr bwMode="auto">
        <a:xfrm>
          <a:off x="11068050" y="4107527"/>
          <a:ext cx="252048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6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6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3" name="AutoShape 26">
          <a:extLst>
            <a:ext uri="{FF2B5EF4-FFF2-40B4-BE49-F238E27FC236}">
              <a16:creationId xmlns:a16="http://schemas.microsoft.com/office/drawing/2014/main" id="{00000000-0008-0000-0600-000017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7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7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7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7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7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7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7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7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228600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700-00001B000000}"/>
            </a:ext>
          </a:extLst>
        </xdr:cNvPr>
        <xdr:cNvSpPr>
          <a:spLocks noChangeArrowheads="1"/>
        </xdr:cNvSpPr>
      </xdr:nvSpPr>
      <xdr:spPr bwMode="auto">
        <a:xfrm>
          <a:off x="11068050" y="4107527"/>
          <a:ext cx="252048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7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9" name="AutoShape 26">
          <a:extLst>
            <a:ext uri="{FF2B5EF4-FFF2-40B4-BE49-F238E27FC236}">
              <a16:creationId xmlns:a16="http://schemas.microsoft.com/office/drawing/2014/main" id="{00000000-0008-0000-0700-00001D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8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8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8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8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8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8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8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209550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800-00001B000000}"/>
            </a:ext>
          </a:extLst>
        </xdr:cNvPr>
        <xdr:cNvSpPr>
          <a:spLocks noChangeArrowheads="1"/>
        </xdr:cNvSpPr>
      </xdr:nvSpPr>
      <xdr:spPr bwMode="auto">
        <a:xfrm>
          <a:off x="11049000" y="4107527"/>
          <a:ext cx="253953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8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8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8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CS73"/>
  <sheetViews>
    <sheetView showGridLines="0" tabSelected="1" zoomScale="85" zoomScaleNormal="85" zoomScaleSheetLayoutView="100" workbookViewId="0">
      <selection activeCell="D33" sqref="D33"/>
    </sheetView>
  </sheetViews>
  <sheetFormatPr defaultColWidth="8.875" defaultRowHeight="16.149999999999999" customHeight="1" x14ac:dyDescent="0.15"/>
  <cols>
    <col min="1" max="1" width="3.625" customWidth="1"/>
    <col min="2" max="2" width="2.875" customWidth="1"/>
    <col min="3" max="3" width="23.125" customWidth="1"/>
    <col min="4" max="4" width="60.875" customWidth="1"/>
    <col min="5" max="6" width="3.25" customWidth="1"/>
    <col min="7" max="7" width="3.625" customWidth="1"/>
    <col min="8" max="8" width="2.875" customWidth="1"/>
    <col min="9" max="9" width="23.125" customWidth="1"/>
    <col min="10" max="10" width="60.875" customWidth="1"/>
    <col min="11" max="12" width="3.25" customWidth="1"/>
    <col min="13" max="13" width="3.375" bestFit="1" customWidth="1"/>
  </cols>
  <sheetData>
    <row r="1" spans="1:97" ht="16.149999999999999" customHeight="1" x14ac:dyDescent="0.15">
      <c r="A1" s="34"/>
      <c r="B1" s="38"/>
      <c r="C1" s="38"/>
      <c r="D1" s="38"/>
      <c r="E1" s="38"/>
      <c r="F1" s="38"/>
      <c r="G1" s="71"/>
      <c r="H1" s="43"/>
      <c r="I1" s="43"/>
      <c r="J1" s="43"/>
      <c r="K1" s="43"/>
      <c r="L1" s="43"/>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row>
    <row r="2" spans="1:97" ht="22.5" customHeight="1" x14ac:dyDescent="0.15">
      <c r="A2" s="34"/>
      <c r="B2" s="330" t="s">
        <v>55</v>
      </c>
      <c r="C2" s="331"/>
      <c r="D2" s="331"/>
      <c r="E2" s="332"/>
      <c r="F2" s="38"/>
      <c r="G2" s="71"/>
      <c r="H2" s="330" t="s">
        <v>49</v>
      </c>
      <c r="I2" s="331"/>
      <c r="J2" s="331"/>
      <c r="K2" s="332"/>
      <c r="L2" s="43"/>
      <c r="M2" s="60"/>
      <c r="N2" s="60"/>
      <c r="O2" s="60"/>
      <c r="P2" s="60"/>
      <c r="Q2" s="60"/>
      <c r="R2" s="60"/>
      <c r="S2" s="60"/>
      <c r="T2" s="60"/>
      <c r="U2" s="60"/>
      <c r="V2" s="60"/>
      <c r="W2" s="60"/>
      <c r="X2" s="60"/>
      <c r="Y2" s="60"/>
      <c r="Z2" s="60"/>
      <c r="AA2" s="60"/>
      <c r="AB2" s="60"/>
      <c r="AC2" s="60"/>
      <c r="AD2" s="60"/>
      <c r="AE2" s="60"/>
      <c r="AF2" s="60"/>
      <c r="AG2" s="60"/>
      <c r="AH2" s="60"/>
      <c r="AI2" s="60"/>
      <c r="AJ2" s="60"/>
      <c r="AK2" s="60"/>
      <c r="AL2" s="39"/>
      <c r="AM2" s="39"/>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44"/>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row>
    <row r="3" spans="1:97" ht="6" customHeight="1" x14ac:dyDescent="0.15">
      <c r="A3" s="34"/>
      <c r="B3" s="38"/>
      <c r="C3" s="38"/>
      <c r="D3" s="38"/>
      <c r="E3" s="38"/>
      <c r="F3" s="38"/>
      <c r="G3" s="71"/>
      <c r="H3" s="43"/>
      <c r="I3" s="43"/>
      <c r="J3" s="43"/>
      <c r="K3" s="43"/>
      <c r="L3" s="43"/>
      <c r="M3" s="60"/>
      <c r="N3" s="60"/>
      <c r="O3" s="60"/>
      <c r="P3" s="60"/>
      <c r="Q3" s="60"/>
      <c r="R3" s="60"/>
      <c r="S3" s="60"/>
      <c r="T3" s="60"/>
      <c r="U3" s="60"/>
      <c r="V3" s="60"/>
      <c r="W3" s="60"/>
      <c r="X3" s="60"/>
      <c r="Y3" s="60"/>
      <c r="Z3" s="60"/>
      <c r="AA3" s="60"/>
      <c r="AB3" s="60"/>
      <c r="AC3" s="60"/>
      <c r="AD3" s="60"/>
      <c r="AE3" s="60"/>
      <c r="AF3" s="60"/>
      <c r="AG3" s="60"/>
      <c r="AH3" s="60"/>
      <c r="AI3" s="60"/>
      <c r="AJ3" s="60"/>
      <c r="AK3" s="60"/>
      <c r="AL3" s="39"/>
      <c r="AM3" s="39"/>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44"/>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row>
    <row r="4" spans="1:97" s="1" customFormat="1" ht="16.149999999999999" customHeight="1" x14ac:dyDescent="0.15">
      <c r="A4" s="35"/>
      <c r="B4" s="35" t="s">
        <v>108</v>
      </c>
      <c r="C4" s="35"/>
      <c r="D4" s="201"/>
      <c r="E4" s="187" t="s">
        <v>100</v>
      </c>
      <c r="F4" s="9"/>
      <c r="G4" s="72"/>
      <c r="H4" s="72"/>
      <c r="I4" s="72" t="s">
        <v>107</v>
      </c>
      <c r="J4" s="72"/>
      <c r="K4" s="105"/>
      <c r="L4" s="105"/>
      <c r="M4" s="189"/>
      <c r="R4" s="2"/>
      <c r="BS4" s="6"/>
    </row>
    <row r="5" spans="1:97" ht="7.15" customHeight="1" x14ac:dyDescent="0.15">
      <c r="A5" s="34"/>
      <c r="B5" s="38"/>
      <c r="C5" s="38"/>
      <c r="D5" s="38"/>
      <c r="E5" s="38"/>
      <c r="F5" s="38"/>
      <c r="G5" s="71"/>
      <c r="H5" s="43"/>
      <c r="I5" s="43"/>
      <c r="J5" s="43"/>
      <c r="K5" s="43"/>
      <c r="L5" s="43"/>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T5" s="37"/>
      <c r="BU5" s="37"/>
      <c r="BV5" s="37"/>
      <c r="BW5" s="37"/>
      <c r="BX5" s="37"/>
      <c r="BY5" s="37"/>
      <c r="BZ5" s="37"/>
      <c r="CA5" s="40"/>
      <c r="CB5" s="40"/>
      <c r="CC5" s="40"/>
      <c r="CD5" s="40"/>
      <c r="CE5" s="40"/>
      <c r="CF5" s="40"/>
      <c r="CG5" s="40"/>
      <c r="CH5" s="40"/>
      <c r="CI5" s="40"/>
      <c r="CJ5" s="40"/>
      <c r="CK5" s="40"/>
      <c r="CL5" s="40"/>
      <c r="CM5" s="40"/>
      <c r="CN5" s="40"/>
      <c r="CO5" s="40"/>
      <c r="CP5" s="40"/>
      <c r="CQ5" s="40"/>
      <c r="CR5" s="37"/>
      <c r="CS5" s="37"/>
    </row>
    <row r="6" spans="1:97" ht="16.149999999999999" customHeight="1" x14ac:dyDescent="0.15">
      <c r="A6" s="34"/>
      <c r="B6" s="56"/>
      <c r="C6" s="56"/>
      <c r="D6" s="56"/>
      <c r="E6" s="56"/>
      <c r="F6" s="38"/>
      <c r="G6" s="71"/>
      <c r="H6" s="56"/>
      <c r="I6" s="56"/>
      <c r="J6" s="56"/>
      <c r="K6" s="56"/>
      <c r="L6" s="43"/>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T6" s="37"/>
      <c r="BU6" s="37"/>
      <c r="BV6" s="37"/>
      <c r="BW6" s="37"/>
      <c r="BX6" s="37"/>
      <c r="BY6" s="37"/>
      <c r="BZ6" s="37"/>
      <c r="CA6" s="40"/>
      <c r="CB6" s="40"/>
      <c r="CC6" s="40"/>
      <c r="CD6" s="40"/>
      <c r="CE6" s="40"/>
      <c r="CF6" s="40"/>
      <c r="CG6" s="40"/>
      <c r="CH6" s="40"/>
      <c r="CI6" s="40"/>
      <c r="CJ6" s="40"/>
      <c r="CK6" s="40"/>
      <c r="CL6" s="40"/>
      <c r="CM6" s="40"/>
      <c r="CN6" s="40"/>
      <c r="CO6" s="40"/>
      <c r="CP6" s="40"/>
      <c r="CQ6" s="40"/>
      <c r="CR6" s="37"/>
      <c r="CS6" s="37"/>
    </row>
    <row r="7" spans="1:97" ht="16.149999999999999" customHeight="1" x14ac:dyDescent="0.15">
      <c r="A7" s="34"/>
      <c r="B7" s="59"/>
      <c r="C7" s="333" t="s">
        <v>185</v>
      </c>
      <c r="D7" s="333"/>
      <c r="E7" s="59"/>
      <c r="F7" s="34"/>
      <c r="G7" s="71"/>
      <c r="H7" s="59"/>
      <c r="I7" s="62"/>
      <c r="J7" s="62"/>
      <c r="K7" s="59"/>
      <c r="L7" s="71"/>
      <c r="M7" s="6"/>
    </row>
    <row r="8" spans="1:97" s="1" customFormat="1" ht="16.149999999999999" customHeight="1" x14ac:dyDescent="0.15">
      <c r="A8" s="35"/>
      <c r="B8" s="63"/>
      <c r="C8" s="64" t="s">
        <v>122</v>
      </c>
      <c r="D8" s="63"/>
      <c r="E8" s="63"/>
      <c r="F8" s="35"/>
      <c r="G8" s="72"/>
      <c r="H8" s="63"/>
      <c r="I8" s="64"/>
      <c r="J8" s="63"/>
      <c r="K8" s="63"/>
      <c r="L8" s="72"/>
    </row>
    <row r="9" spans="1:97" s="1" customFormat="1" ht="16.149999999999999" customHeight="1" x14ac:dyDescent="0.15">
      <c r="A9" s="35"/>
      <c r="B9" s="63"/>
      <c r="C9" s="329" t="s">
        <v>123</v>
      </c>
      <c r="D9" s="329"/>
      <c r="E9" s="63"/>
      <c r="F9" s="35"/>
      <c r="G9" s="72"/>
      <c r="H9" s="63"/>
      <c r="I9" s="329"/>
      <c r="J9" s="329"/>
      <c r="K9" s="63"/>
      <c r="L9" s="72"/>
      <c r="M9" s="61"/>
    </row>
    <row r="10" spans="1:97" s="1" customFormat="1" ht="16.149999999999999" customHeight="1" x14ac:dyDescent="0.15">
      <c r="A10" s="35"/>
      <c r="B10" s="63"/>
      <c r="C10" s="66" t="s">
        <v>26</v>
      </c>
      <c r="D10" s="63"/>
      <c r="E10" s="63"/>
      <c r="F10" s="35"/>
      <c r="G10" s="72"/>
      <c r="H10" s="63"/>
      <c r="I10" s="65"/>
      <c r="J10" s="63"/>
      <c r="K10" s="63"/>
      <c r="L10" s="72"/>
      <c r="M10" s="6"/>
    </row>
    <row r="11" spans="1:97" s="1" customFormat="1" ht="16.149999999999999" customHeight="1" x14ac:dyDescent="0.15">
      <c r="A11" s="35"/>
      <c r="B11" s="63"/>
      <c r="C11" s="66" t="s">
        <v>54</v>
      </c>
      <c r="D11" s="63"/>
      <c r="E11" s="63"/>
      <c r="F11" s="35"/>
      <c r="G11" s="72"/>
      <c r="H11" s="63"/>
      <c r="I11" s="66"/>
      <c r="J11" s="63"/>
      <c r="K11" s="63"/>
      <c r="L11" s="72"/>
    </row>
    <row r="12" spans="1:97" s="1" customFormat="1" ht="16.149999999999999" customHeight="1" x14ac:dyDescent="0.15">
      <c r="A12" s="35"/>
      <c r="B12" s="63"/>
      <c r="C12" s="66" t="s">
        <v>39</v>
      </c>
      <c r="D12" s="63"/>
      <c r="E12" s="63"/>
      <c r="F12" s="35"/>
      <c r="G12" s="72"/>
      <c r="H12" s="63"/>
      <c r="I12" s="66"/>
      <c r="J12" s="63"/>
      <c r="K12" s="63"/>
      <c r="L12" s="72"/>
    </row>
    <row r="13" spans="1:97" ht="16.149999999999999" customHeight="1" x14ac:dyDescent="0.15">
      <c r="A13" s="34"/>
      <c r="B13" s="59"/>
      <c r="C13" s="59"/>
      <c r="D13" s="59"/>
      <c r="E13" s="59"/>
      <c r="F13" s="34"/>
      <c r="G13" s="71"/>
      <c r="H13" s="59"/>
      <c r="I13" s="59"/>
      <c r="J13" s="59"/>
      <c r="K13" s="59"/>
      <c r="L13" s="71"/>
    </row>
    <row r="14" spans="1:97" ht="16.149999999999999" customHeight="1" x14ac:dyDescent="0.15">
      <c r="A14" s="34"/>
      <c r="B14" s="59"/>
      <c r="C14" s="62" t="s">
        <v>153</v>
      </c>
      <c r="D14" s="59"/>
      <c r="E14" s="59"/>
      <c r="F14" s="34"/>
      <c r="G14" s="71"/>
      <c r="H14" s="59"/>
      <c r="I14" s="62" t="s">
        <v>153</v>
      </c>
      <c r="J14" s="59"/>
      <c r="K14" s="59"/>
      <c r="L14" s="71"/>
    </row>
    <row r="15" spans="1:97" ht="16.149999999999999" customHeight="1" x14ac:dyDescent="0.15">
      <c r="A15" s="34"/>
      <c r="B15" s="59"/>
      <c r="C15" s="319" t="s">
        <v>197</v>
      </c>
      <c r="D15" s="169"/>
      <c r="E15" s="59"/>
      <c r="F15" s="34"/>
      <c r="G15" s="71"/>
      <c r="H15" s="59"/>
      <c r="I15" s="319" t="s">
        <v>198</v>
      </c>
      <c r="J15" s="320" t="s">
        <v>200</v>
      </c>
      <c r="K15" s="59"/>
      <c r="L15" s="71"/>
    </row>
    <row r="16" spans="1:97" ht="16.149999999999999" customHeight="1" x14ac:dyDescent="0.15">
      <c r="A16" s="34"/>
      <c r="B16" s="59"/>
      <c r="C16" s="67" t="s">
        <v>196</v>
      </c>
      <c r="D16" s="169"/>
      <c r="E16" s="59"/>
      <c r="F16" s="34"/>
      <c r="G16" s="71"/>
      <c r="H16" s="59"/>
      <c r="I16" s="67" t="s">
        <v>196</v>
      </c>
      <c r="J16" s="170" t="s">
        <v>199</v>
      </c>
      <c r="K16" s="59"/>
      <c r="L16" s="71"/>
    </row>
    <row r="17" spans="1:12" ht="16.149999999999999" customHeight="1" x14ac:dyDescent="0.15">
      <c r="A17" s="34"/>
      <c r="B17" s="59"/>
      <c r="C17" s="67" t="s">
        <v>6</v>
      </c>
      <c r="D17" s="169"/>
      <c r="E17" s="59"/>
      <c r="F17" s="34"/>
      <c r="G17" s="71"/>
      <c r="H17" s="59"/>
      <c r="I17" s="67" t="s">
        <v>6</v>
      </c>
      <c r="J17" s="170" t="s">
        <v>59</v>
      </c>
      <c r="K17" s="59"/>
      <c r="L17" s="71"/>
    </row>
    <row r="18" spans="1:12" ht="16.149999999999999" customHeight="1" x14ac:dyDescent="0.15">
      <c r="A18" s="34"/>
      <c r="B18" s="59"/>
      <c r="C18" s="67" t="s">
        <v>150</v>
      </c>
      <c r="D18" s="169"/>
      <c r="E18" s="68"/>
      <c r="F18" s="36"/>
      <c r="G18" s="71"/>
      <c r="H18" s="59"/>
      <c r="I18" s="67" t="s">
        <v>150</v>
      </c>
      <c r="J18" s="170" t="s">
        <v>80</v>
      </c>
      <c r="K18" s="68"/>
      <c r="L18" s="73"/>
    </row>
    <row r="19" spans="1:12" ht="16.149999999999999" customHeight="1" x14ac:dyDescent="0.15">
      <c r="A19" s="34"/>
      <c r="B19" s="59"/>
      <c r="C19" s="277" t="s">
        <v>151</v>
      </c>
      <c r="D19" s="169"/>
      <c r="E19" s="59"/>
      <c r="F19" s="34"/>
      <c r="G19" s="71"/>
      <c r="H19" s="59"/>
      <c r="I19" s="277" t="s">
        <v>151</v>
      </c>
      <c r="J19" s="170" t="s">
        <v>81</v>
      </c>
      <c r="K19" s="59"/>
      <c r="L19" s="71"/>
    </row>
    <row r="20" spans="1:12" ht="16.149999999999999" customHeight="1" x14ac:dyDescent="0.15">
      <c r="A20" s="34"/>
      <c r="B20" s="59"/>
      <c r="C20" s="277" t="s">
        <v>152</v>
      </c>
      <c r="D20" s="169"/>
      <c r="E20" s="59"/>
      <c r="F20" s="34"/>
      <c r="G20" s="71"/>
      <c r="H20" s="59"/>
      <c r="I20" s="277" t="s">
        <v>152</v>
      </c>
      <c r="J20" s="170" t="s">
        <v>82</v>
      </c>
      <c r="K20" s="59"/>
      <c r="L20" s="71"/>
    </row>
    <row r="21" spans="1:12" ht="16.149999999999999" customHeight="1" x14ac:dyDescent="0.15">
      <c r="A21" s="34"/>
      <c r="B21" s="59"/>
      <c r="C21" s="59"/>
      <c r="D21" s="50"/>
      <c r="E21" s="59"/>
      <c r="F21" s="34"/>
      <c r="G21" s="71"/>
      <c r="H21" s="59"/>
      <c r="I21" s="59"/>
      <c r="J21" s="50"/>
      <c r="K21" s="59"/>
      <c r="L21" s="71"/>
    </row>
    <row r="22" spans="1:12" ht="16.149999999999999" customHeight="1" x14ac:dyDescent="0.15">
      <c r="A22" s="34"/>
      <c r="B22" s="59"/>
      <c r="C22" s="59"/>
      <c r="D22" s="50"/>
      <c r="E22" s="59"/>
      <c r="F22" s="34"/>
      <c r="G22" s="71"/>
      <c r="H22" s="59"/>
      <c r="I22" s="59"/>
      <c r="J22" s="50"/>
      <c r="K22" s="59"/>
      <c r="L22" s="71"/>
    </row>
    <row r="23" spans="1:12" ht="16.149999999999999" customHeight="1" x14ac:dyDescent="0.15">
      <c r="A23" s="34"/>
      <c r="B23" s="59"/>
      <c r="C23" s="62" t="s">
        <v>125</v>
      </c>
      <c r="D23" s="50"/>
      <c r="E23" s="59"/>
      <c r="F23" s="34"/>
      <c r="G23" s="71"/>
      <c r="H23" s="59"/>
      <c r="I23" s="62" t="s">
        <v>125</v>
      </c>
      <c r="J23" s="50"/>
      <c r="K23" s="59"/>
      <c r="L23" s="71"/>
    </row>
    <row r="24" spans="1:12" ht="16.149999999999999" customHeight="1" x14ac:dyDescent="0.15">
      <c r="A24" s="34"/>
      <c r="B24" s="59"/>
      <c r="C24" s="67" t="s">
        <v>6</v>
      </c>
      <c r="D24" s="169"/>
      <c r="E24" s="59"/>
      <c r="F24" s="34"/>
      <c r="G24" s="71"/>
      <c r="H24" s="59"/>
      <c r="I24" s="67" t="s">
        <v>6</v>
      </c>
      <c r="J24" s="170" t="s">
        <v>60</v>
      </c>
      <c r="K24" s="59"/>
      <c r="L24" s="71"/>
    </row>
    <row r="25" spans="1:12" ht="16.149999999999999" customHeight="1" x14ac:dyDescent="0.15">
      <c r="A25" s="34"/>
      <c r="B25" s="59"/>
      <c r="C25" s="67" t="s">
        <v>65</v>
      </c>
      <c r="D25" s="169"/>
      <c r="E25" s="59"/>
      <c r="F25" s="34"/>
      <c r="G25" s="71"/>
      <c r="H25" s="59"/>
      <c r="I25" s="67" t="s">
        <v>65</v>
      </c>
      <c r="J25" s="170" t="s">
        <v>67</v>
      </c>
      <c r="K25" s="59"/>
      <c r="L25" s="71"/>
    </row>
    <row r="26" spans="1:12" ht="16.149999999999999" customHeight="1" x14ac:dyDescent="0.15">
      <c r="A26" s="34"/>
      <c r="B26" s="59"/>
      <c r="C26" s="67" t="s">
        <v>66</v>
      </c>
      <c r="D26" s="169"/>
      <c r="E26" s="59"/>
      <c r="F26" s="34"/>
      <c r="G26" s="71"/>
      <c r="H26" s="59"/>
      <c r="I26" s="67" t="s">
        <v>66</v>
      </c>
      <c r="J26" s="170" t="s">
        <v>70</v>
      </c>
      <c r="K26" s="59"/>
      <c r="L26" s="71"/>
    </row>
    <row r="27" spans="1:12" ht="16.149999999999999" customHeight="1" x14ac:dyDescent="0.15">
      <c r="A27" s="34"/>
      <c r="B27" s="59"/>
      <c r="C27" s="59"/>
      <c r="D27" s="50"/>
      <c r="E27" s="59"/>
      <c r="F27" s="34"/>
      <c r="G27" s="71"/>
      <c r="H27" s="59"/>
      <c r="I27" s="59"/>
      <c r="J27" s="50"/>
      <c r="K27" s="59"/>
      <c r="L27" s="71"/>
    </row>
    <row r="28" spans="1:12" ht="16.149999999999999" customHeight="1" x14ac:dyDescent="0.15">
      <c r="A28" s="34"/>
      <c r="B28" s="59"/>
      <c r="C28" s="62" t="s">
        <v>126</v>
      </c>
      <c r="D28" s="50"/>
      <c r="E28" s="59"/>
      <c r="F28" s="34"/>
      <c r="G28" s="71"/>
      <c r="H28" s="59"/>
      <c r="I28" s="62" t="s">
        <v>126</v>
      </c>
      <c r="J28" s="50"/>
      <c r="K28" s="59"/>
      <c r="L28" s="71"/>
    </row>
    <row r="29" spans="1:12" ht="16.149999999999999" customHeight="1" x14ac:dyDescent="0.15">
      <c r="A29" s="34"/>
      <c r="B29" s="59"/>
      <c r="C29" s="67" t="s">
        <v>2</v>
      </c>
      <c r="D29" s="169"/>
      <c r="E29" s="59"/>
      <c r="F29" s="34"/>
      <c r="G29" s="71"/>
      <c r="H29" s="59"/>
      <c r="I29" s="67" t="s">
        <v>2</v>
      </c>
      <c r="J29" s="170" t="s">
        <v>131</v>
      </c>
      <c r="K29" s="59"/>
      <c r="L29" s="71"/>
    </row>
    <row r="30" spans="1:12" ht="15.75" customHeight="1" x14ac:dyDescent="0.15">
      <c r="A30" s="34"/>
      <c r="B30" s="59"/>
      <c r="C30" s="59"/>
      <c r="D30" s="69"/>
      <c r="E30" s="59"/>
      <c r="F30" s="34"/>
      <c r="G30" s="71"/>
      <c r="H30" s="59"/>
      <c r="I30" s="59"/>
      <c r="J30" s="69"/>
      <c r="K30" s="59"/>
      <c r="L30" s="71"/>
    </row>
    <row r="31" spans="1:12" ht="16.149999999999999" customHeight="1" x14ac:dyDescent="0.15">
      <c r="A31" s="34"/>
      <c r="B31" s="59"/>
      <c r="C31" s="62" t="s">
        <v>127</v>
      </c>
      <c r="D31" s="70" t="s">
        <v>37</v>
      </c>
      <c r="E31" s="59"/>
      <c r="F31" s="34"/>
      <c r="G31" s="71"/>
      <c r="H31" s="59"/>
      <c r="I31" s="62" t="s">
        <v>127</v>
      </c>
      <c r="J31" s="70" t="s">
        <v>37</v>
      </c>
      <c r="K31" s="59"/>
      <c r="L31" s="71"/>
    </row>
    <row r="32" spans="1:12" ht="16.149999999999999" customHeight="1" x14ac:dyDescent="0.15">
      <c r="A32" s="34"/>
      <c r="B32" s="59"/>
      <c r="C32" s="62"/>
      <c r="D32" s="251" t="s">
        <v>38</v>
      </c>
      <c r="E32" s="59"/>
      <c r="F32" s="34"/>
      <c r="G32" s="71"/>
      <c r="H32" s="59"/>
      <c r="I32" s="62"/>
      <c r="J32" s="251" t="s">
        <v>38</v>
      </c>
      <c r="K32" s="59"/>
      <c r="L32" s="71"/>
    </row>
    <row r="33" spans="1:12" ht="16.149999999999999" customHeight="1" x14ac:dyDescent="0.15">
      <c r="A33" s="34"/>
      <c r="B33" s="59"/>
      <c r="C33" s="62" t="s">
        <v>20</v>
      </c>
      <c r="D33" s="69"/>
      <c r="E33" s="59"/>
      <c r="F33" s="34"/>
      <c r="G33" s="71"/>
      <c r="H33" s="59"/>
      <c r="I33" s="62" t="s">
        <v>20</v>
      </c>
      <c r="J33" s="69"/>
      <c r="K33" s="59"/>
      <c r="L33" s="71"/>
    </row>
    <row r="34" spans="1:12" ht="16.149999999999999" customHeight="1" x14ac:dyDescent="0.15">
      <c r="A34" s="34"/>
      <c r="B34" s="59"/>
      <c r="C34" s="67" t="s">
        <v>2</v>
      </c>
      <c r="D34" s="169"/>
      <c r="E34" s="59"/>
      <c r="F34" s="34"/>
      <c r="G34" s="71"/>
      <c r="H34" s="59"/>
      <c r="I34" s="67" t="s">
        <v>2</v>
      </c>
      <c r="J34" s="170" t="s">
        <v>131</v>
      </c>
      <c r="K34" s="59"/>
      <c r="L34" s="71"/>
    </row>
    <row r="35" spans="1:12" ht="16.149999999999999" customHeight="1" x14ac:dyDescent="0.15">
      <c r="A35" s="34"/>
      <c r="B35" s="59"/>
      <c r="C35" s="67" t="s">
        <v>9</v>
      </c>
      <c r="D35" s="315"/>
      <c r="E35" s="59"/>
      <c r="F35" s="34"/>
      <c r="G35" s="71"/>
      <c r="H35" s="59"/>
      <c r="I35" s="67" t="s">
        <v>5</v>
      </c>
      <c r="J35" s="313">
        <v>10000</v>
      </c>
      <c r="K35" s="59"/>
      <c r="L35" s="71"/>
    </row>
    <row r="36" spans="1:12" ht="16.149999999999999" customHeight="1" x14ac:dyDescent="0.15">
      <c r="A36" s="34"/>
      <c r="B36" s="59"/>
      <c r="C36" s="59"/>
      <c r="D36" s="50"/>
      <c r="E36" s="59"/>
      <c r="F36" s="34"/>
      <c r="G36" s="71"/>
      <c r="H36" s="59"/>
      <c r="I36" s="59"/>
      <c r="J36" s="50"/>
      <c r="K36" s="59"/>
      <c r="L36" s="71"/>
    </row>
    <row r="37" spans="1:12" ht="16.149999999999999" customHeight="1" x14ac:dyDescent="0.15">
      <c r="A37" s="34"/>
      <c r="B37" s="59"/>
      <c r="C37" s="62" t="s">
        <v>21</v>
      </c>
      <c r="D37" s="50"/>
      <c r="E37" s="59"/>
      <c r="F37" s="34"/>
      <c r="G37" s="71"/>
      <c r="H37" s="59"/>
      <c r="I37" s="62" t="s">
        <v>21</v>
      </c>
      <c r="J37" s="50"/>
      <c r="K37" s="59"/>
      <c r="L37" s="71"/>
    </row>
    <row r="38" spans="1:12" ht="16.149999999999999" customHeight="1" x14ac:dyDescent="0.15">
      <c r="A38" s="34"/>
      <c r="B38" s="59"/>
      <c r="C38" s="67" t="s">
        <v>2</v>
      </c>
      <c r="D38" s="169"/>
      <c r="E38" s="59"/>
      <c r="F38" s="34"/>
      <c r="G38" s="71"/>
      <c r="H38" s="59"/>
      <c r="I38" s="67" t="s">
        <v>2</v>
      </c>
      <c r="J38" s="170" t="s">
        <v>132</v>
      </c>
      <c r="K38" s="59"/>
      <c r="L38" s="71"/>
    </row>
    <row r="39" spans="1:12" ht="16.149999999999999" customHeight="1" x14ac:dyDescent="0.15">
      <c r="A39" s="34"/>
      <c r="B39" s="59"/>
      <c r="C39" s="67" t="s">
        <v>5</v>
      </c>
      <c r="D39" s="315"/>
      <c r="E39" s="59"/>
      <c r="F39" s="34"/>
      <c r="G39" s="71"/>
      <c r="H39" s="59"/>
      <c r="I39" s="67" t="s">
        <v>5</v>
      </c>
      <c r="J39" s="313">
        <v>9000</v>
      </c>
      <c r="K39" s="59"/>
      <c r="L39" s="71"/>
    </row>
    <row r="40" spans="1:12" ht="16.149999999999999" customHeight="1" x14ac:dyDescent="0.15">
      <c r="A40" s="34"/>
      <c r="B40" s="59"/>
      <c r="C40" s="59"/>
      <c r="D40" s="50"/>
      <c r="E40" s="59"/>
      <c r="F40" s="34"/>
      <c r="G40" s="71"/>
      <c r="H40" s="59"/>
      <c r="I40" s="59"/>
      <c r="J40" s="50"/>
      <c r="K40" s="59"/>
      <c r="L40" s="71"/>
    </row>
    <row r="41" spans="1:12" ht="16.149999999999999" customHeight="1" x14ac:dyDescent="0.15">
      <c r="A41" s="34"/>
      <c r="B41" s="59"/>
      <c r="C41" s="62" t="s">
        <v>22</v>
      </c>
      <c r="D41" s="50"/>
      <c r="E41" s="59"/>
      <c r="F41" s="34"/>
      <c r="G41" s="71"/>
      <c r="H41" s="59"/>
      <c r="I41" s="62" t="s">
        <v>22</v>
      </c>
      <c r="J41" s="50"/>
      <c r="K41" s="59"/>
      <c r="L41" s="71"/>
    </row>
    <row r="42" spans="1:12" ht="16.149999999999999" customHeight="1" x14ac:dyDescent="0.15">
      <c r="A42" s="34"/>
      <c r="B42" s="59"/>
      <c r="C42" s="67" t="s">
        <v>2</v>
      </c>
      <c r="D42" s="169"/>
      <c r="E42" s="59"/>
      <c r="F42" s="34"/>
      <c r="G42" s="71"/>
      <c r="H42" s="59"/>
      <c r="I42" s="67" t="s">
        <v>2</v>
      </c>
      <c r="J42" s="170" t="s">
        <v>133</v>
      </c>
      <c r="K42" s="59"/>
      <c r="L42" s="71"/>
    </row>
    <row r="43" spans="1:12" ht="16.149999999999999" customHeight="1" x14ac:dyDescent="0.15">
      <c r="A43" s="34"/>
      <c r="B43" s="59"/>
      <c r="C43" s="67" t="s">
        <v>5</v>
      </c>
      <c r="D43" s="315"/>
      <c r="E43" s="59"/>
      <c r="F43" s="34"/>
      <c r="G43" s="71"/>
      <c r="H43" s="59"/>
      <c r="I43" s="67" t="s">
        <v>5</v>
      </c>
      <c r="J43" s="313">
        <v>8000</v>
      </c>
      <c r="K43" s="59"/>
      <c r="L43" s="71"/>
    </row>
    <row r="44" spans="1:12" ht="16.149999999999999" customHeight="1" x14ac:dyDescent="0.15">
      <c r="A44" s="34"/>
      <c r="B44" s="59"/>
      <c r="C44" s="59"/>
      <c r="D44" s="50"/>
      <c r="E44" s="59"/>
      <c r="F44" s="34"/>
      <c r="G44" s="71"/>
      <c r="H44" s="59"/>
      <c r="I44" s="59"/>
      <c r="J44" s="50"/>
      <c r="K44" s="59"/>
      <c r="L44" s="71"/>
    </row>
    <row r="45" spans="1:12" ht="16.149999999999999" customHeight="1" x14ac:dyDescent="0.15">
      <c r="A45" s="34"/>
      <c r="B45" s="59"/>
      <c r="C45" s="62" t="s">
        <v>23</v>
      </c>
      <c r="D45" s="50"/>
      <c r="E45" s="59"/>
      <c r="F45" s="34"/>
      <c r="G45" s="71"/>
      <c r="H45" s="59"/>
      <c r="I45" s="62" t="s">
        <v>23</v>
      </c>
      <c r="J45" s="50"/>
      <c r="K45" s="59"/>
      <c r="L45" s="71"/>
    </row>
    <row r="46" spans="1:12" ht="16.149999999999999" customHeight="1" x14ac:dyDescent="0.15">
      <c r="A46" s="34"/>
      <c r="B46" s="59"/>
      <c r="C46" s="67" t="s">
        <v>2</v>
      </c>
      <c r="D46" s="169"/>
      <c r="E46" s="59"/>
      <c r="F46" s="34"/>
      <c r="G46" s="71"/>
      <c r="H46" s="59"/>
      <c r="I46" s="67" t="s">
        <v>2</v>
      </c>
      <c r="J46" s="171" t="s">
        <v>134</v>
      </c>
      <c r="K46" s="59"/>
      <c r="L46" s="71"/>
    </row>
    <row r="47" spans="1:12" ht="16.149999999999999" customHeight="1" x14ac:dyDescent="0.15">
      <c r="A47" s="34"/>
      <c r="B47" s="59"/>
      <c r="C47" s="67" t="s">
        <v>5</v>
      </c>
      <c r="D47" s="315"/>
      <c r="E47" s="59"/>
      <c r="F47" s="34"/>
      <c r="G47" s="71"/>
      <c r="H47" s="59"/>
      <c r="I47" s="67" t="s">
        <v>5</v>
      </c>
      <c r="J47" s="316">
        <v>7000</v>
      </c>
      <c r="K47" s="59"/>
      <c r="L47" s="71"/>
    </row>
    <row r="48" spans="1:12" ht="16.149999999999999" customHeight="1" x14ac:dyDescent="0.15">
      <c r="A48" s="34"/>
      <c r="B48" s="59"/>
      <c r="C48" s="59"/>
      <c r="D48" s="50"/>
      <c r="E48" s="59"/>
      <c r="F48" s="34"/>
      <c r="G48" s="71"/>
      <c r="H48" s="59"/>
      <c r="I48" s="59"/>
      <c r="J48" s="50"/>
      <c r="K48" s="59"/>
      <c r="L48" s="71"/>
    </row>
    <row r="49" spans="1:12" ht="16.149999999999999" customHeight="1" x14ac:dyDescent="0.15">
      <c r="A49" s="34"/>
      <c r="B49" s="59"/>
      <c r="C49" s="62" t="s">
        <v>24</v>
      </c>
      <c r="D49" s="50"/>
      <c r="E49" s="59"/>
      <c r="F49" s="34"/>
      <c r="G49" s="71"/>
      <c r="H49" s="59"/>
      <c r="I49" s="62" t="s">
        <v>24</v>
      </c>
      <c r="J49" s="50"/>
      <c r="K49" s="59"/>
      <c r="L49" s="71"/>
    </row>
    <row r="50" spans="1:12" ht="16.149999999999999" customHeight="1" x14ac:dyDescent="0.15">
      <c r="A50" s="34"/>
      <c r="B50" s="59"/>
      <c r="C50" s="67" t="s">
        <v>2</v>
      </c>
      <c r="D50" s="169"/>
      <c r="E50" s="59"/>
      <c r="F50" s="34"/>
      <c r="G50" s="71"/>
      <c r="H50" s="59"/>
      <c r="I50" s="67" t="s">
        <v>2</v>
      </c>
      <c r="J50" s="171" t="s">
        <v>135</v>
      </c>
      <c r="K50" s="59"/>
      <c r="L50" s="71"/>
    </row>
    <row r="51" spans="1:12" ht="16.149999999999999" customHeight="1" x14ac:dyDescent="0.15">
      <c r="A51" s="34"/>
      <c r="B51" s="59"/>
      <c r="C51" s="67" t="s">
        <v>5</v>
      </c>
      <c r="D51" s="315"/>
      <c r="E51" s="59"/>
      <c r="F51" s="34"/>
      <c r="G51" s="71"/>
      <c r="H51" s="59"/>
      <c r="I51" s="67" t="s">
        <v>5</v>
      </c>
      <c r="J51" s="316">
        <v>6000</v>
      </c>
      <c r="K51" s="59"/>
      <c r="L51" s="71"/>
    </row>
    <row r="52" spans="1:12" ht="16.149999999999999" customHeight="1" x14ac:dyDescent="0.15">
      <c r="A52" s="34"/>
      <c r="B52" s="59"/>
      <c r="C52" s="59"/>
      <c r="D52" s="50"/>
      <c r="E52" s="59"/>
      <c r="F52" s="34"/>
      <c r="G52" s="71"/>
      <c r="H52" s="59"/>
      <c r="I52" s="59"/>
      <c r="J52" s="50"/>
      <c r="K52" s="59"/>
      <c r="L52" s="71"/>
    </row>
    <row r="53" spans="1:12" ht="16.149999999999999" customHeight="1" x14ac:dyDescent="0.15">
      <c r="A53" s="34"/>
      <c r="B53" s="59"/>
      <c r="C53" s="62" t="s">
        <v>25</v>
      </c>
      <c r="D53" s="50"/>
      <c r="E53" s="59"/>
      <c r="F53" s="34"/>
      <c r="G53" s="71"/>
      <c r="H53" s="59"/>
      <c r="I53" s="62" t="s">
        <v>25</v>
      </c>
      <c r="J53" s="50"/>
      <c r="K53" s="59"/>
      <c r="L53" s="71"/>
    </row>
    <row r="54" spans="1:12" ht="16.149999999999999" customHeight="1" x14ac:dyDescent="0.15">
      <c r="A54" s="34"/>
      <c r="B54" s="59"/>
      <c r="C54" s="67" t="s">
        <v>2</v>
      </c>
      <c r="D54" s="169"/>
      <c r="E54" s="59"/>
      <c r="F54" s="34"/>
      <c r="G54" s="71"/>
      <c r="H54" s="59"/>
      <c r="I54" s="67" t="s">
        <v>2</v>
      </c>
      <c r="J54" s="171" t="s">
        <v>136</v>
      </c>
      <c r="K54" s="59"/>
      <c r="L54" s="71"/>
    </row>
    <row r="55" spans="1:12" ht="16.149999999999999" customHeight="1" x14ac:dyDescent="0.15">
      <c r="A55" s="34"/>
      <c r="B55" s="59"/>
      <c r="C55" s="67" t="s">
        <v>5</v>
      </c>
      <c r="D55" s="315"/>
      <c r="E55" s="59"/>
      <c r="F55" s="34"/>
      <c r="G55" s="71"/>
      <c r="H55" s="59"/>
      <c r="I55" s="67" t="s">
        <v>5</v>
      </c>
      <c r="J55" s="316">
        <v>5000</v>
      </c>
      <c r="K55" s="59"/>
      <c r="L55" s="71"/>
    </row>
    <row r="56" spans="1:12" ht="16.149999999999999" customHeight="1" x14ac:dyDescent="0.15">
      <c r="A56" s="34"/>
      <c r="B56" s="59"/>
      <c r="C56" s="59"/>
      <c r="D56" s="50"/>
      <c r="E56" s="59"/>
      <c r="F56" s="34"/>
      <c r="G56" s="71"/>
      <c r="H56" s="59"/>
      <c r="I56" s="59"/>
      <c r="J56" s="50"/>
      <c r="K56" s="59"/>
      <c r="L56" s="71"/>
    </row>
    <row r="57" spans="1:12" ht="16.149999999999999" customHeight="1" x14ac:dyDescent="0.15">
      <c r="A57" s="34"/>
      <c r="B57" s="59"/>
      <c r="C57" s="62" t="s">
        <v>27</v>
      </c>
      <c r="D57" s="50"/>
      <c r="E57" s="59"/>
      <c r="F57" s="34"/>
      <c r="G57" s="71"/>
      <c r="H57" s="59"/>
      <c r="I57" s="62" t="s">
        <v>27</v>
      </c>
      <c r="J57" s="50"/>
      <c r="K57" s="59"/>
      <c r="L57" s="71"/>
    </row>
    <row r="58" spans="1:12" ht="16.149999999999999" customHeight="1" x14ac:dyDescent="0.15">
      <c r="A58" s="34"/>
      <c r="B58" s="59"/>
      <c r="C58" s="67" t="s">
        <v>2</v>
      </c>
      <c r="D58" s="169"/>
      <c r="E58" s="59"/>
      <c r="F58" s="34"/>
      <c r="G58" s="71"/>
      <c r="H58" s="59"/>
      <c r="I58" s="67" t="s">
        <v>2</v>
      </c>
      <c r="J58" s="171" t="s">
        <v>137</v>
      </c>
      <c r="K58" s="59"/>
      <c r="L58" s="71"/>
    </row>
    <row r="59" spans="1:12" ht="16.149999999999999" customHeight="1" x14ac:dyDescent="0.15">
      <c r="A59" s="34"/>
      <c r="B59" s="59"/>
      <c r="C59" s="67" t="s">
        <v>5</v>
      </c>
      <c r="D59" s="315"/>
      <c r="E59" s="59"/>
      <c r="F59" s="34"/>
      <c r="G59" s="71"/>
      <c r="H59" s="59"/>
      <c r="I59" s="67" t="s">
        <v>5</v>
      </c>
      <c r="J59" s="316">
        <v>4000</v>
      </c>
      <c r="K59" s="59"/>
      <c r="L59" s="71"/>
    </row>
    <row r="60" spans="1:12" ht="16.149999999999999" customHeight="1" x14ac:dyDescent="0.15">
      <c r="A60" s="34"/>
      <c r="B60" s="59"/>
      <c r="C60" s="59"/>
      <c r="D60" s="50"/>
      <c r="E60" s="59"/>
      <c r="F60" s="34"/>
      <c r="G60" s="71"/>
      <c r="H60" s="59"/>
      <c r="I60" s="59"/>
      <c r="J60" s="50"/>
      <c r="K60" s="59"/>
      <c r="L60" s="71"/>
    </row>
    <row r="61" spans="1:12" ht="16.149999999999999" customHeight="1" x14ac:dyDescent="0.15">
      <c r="A61" s="34"/>
      <c r="B61" s="59"/>
      <c r="C61" s="62" t="s">
        <v>28</v>
      </c>
      <c r="D61" s="50"/>
      <c r="E61" s="59"/>
      <c r="F61" s="34"/>
      <c r="G61" s="71"/>
      <c r="H61" s="59"/>
      <c r="I61" s="62" t="s">
        <v>28</v>
      </c>
      <c r="J61" s="50"/>
      <c r="K61" s="59"/>
      <c r="L61" s="71"/>
    </row>
    <row r="62" spans="1:12" ht="16.149999999999999" customHeight="1" x14ac:dyDescent="0.15">
      <c r="A62" s="34"/>
      <c r="B62" s="59"/>
      <c r="C62" s="67" t="s">
        <v>2</v>
      </c>
      <c r="D62" s="169"/>
      <c r="E62" s="59"/>
      <c r="F62" s="34"/>
      <c r="G62" s="71"/>
      <c r="H62" s="59"/>
      <c r="I62" s="67" t="s">
        <v>2</v>
      </c>
      <c r="J62" s="171" t="s">
        <v>138</v>
      </c>
      <c r="K62" s="59"/>
      <c r="L62" s="71"/>
    </row>
    <row r="63" spans="1:12" ht="16.149999999999999" customHeight="1" x14ac:dyDescent="0.15">
      <c r="A63" s="34"/>
      <c r="B63" s="59"/>
      <c r="C63" s="67" t="s">
        <v>5</v>
      </c>
      <c r="D63" s="315"/>
      <c r="E63" s="59"/>
      <c r="F63" s="34"/>
      <c r="G63" s="71"/>
      <c r="H63" s="59"/>
      <c r="I63" s="67" t="s">
        <v>5</v>
      </c>
      <c r="J63" s="316">
        <v>3000</v>
      </c>
      <c r="K63" s="59"/>
      <c r="L63" s="71"/>
    </row>
    <row r="64" spans="1:12" ht="16.149999999999999" customHeight="1" x14ac:dyDescent="0.15">
      <c r="A64" s="34"/>
      <c r="B64" s="59"/>
      <c r="C64" s="59"/>
      <c r="D64" s="50"/>
      <c r="E64" s="59"/>
      <c r="F64" s="34"/>
      <c r="G64" s="71"/>
      <c r="H64" s="59"/>
      <c r="I64" s="59"/>
      <c r="J64" s="50"/>
      <c r="K64" s="59"/>
      <c r="L64" s="71"/>
    </row>
    <row r="65" spans="1:12" ht="16.149999999999999" customHeight="1" x14ac:dyDescent="0.15">
      <c r="A65" s="34"/>
      <c r="B65" s="59"/>
      <c r="C65" s="62" t="s">
        <v>29</v>
      </c>
      <c r="D65" s="50"/>
      <c r="E65" s="59"/>
      <c r="F65" s="34"/>
      <c r="G65" s="71"/>
      <c r="H65" s="59"/>
      <c r="I65" s="62" t="s">
        <v>29</v>
      </c>
      <c r="J65" s="50"/>
      <c r="K65" s="59"/>
      <c r="L65" s="71"/>
    </row>
    <row r="66" spans="1:12" ht="16.149999999999999" customHeight="1" x14ac:dyDescent="0.15">
      <c r="A66" s="34"/>
      <c r="B66" s="59"/>
      <c r="C66" s="67" t="s">
        <v>2</v>
      </c>
      <c r="D66" s="169"/>
      <c r="E66" s="59"/>
      <c r="F66" s="34"/>
      <c r="G66" s="71"/>
      <c r="H66" s="59"/>
      <c r="I66" s="67" t="s">
        <v>2</v>
      </c>
      <c r="J66" s="171" t="s">
        <v>139</v>
      </c>
      <c r="K66" s="59"/>
      <c r="L66" s="71"/>
    </row>
    <row r="67" spans="1:12" ht="16.149999999999999" customHeight="1" x14ac:dyDescent="0.15">
      <c r="A67" s="34"/>
      <c r="B67" s="59"/>
      <c r="C67" s="67" t="s">
        <v>5</v>
      </c>
      <c r="D67" s="315"/>
      <c r="E67" s="59"/>
      <c r="F67" s="34"/>
      <c r="G67" s="71"/>
      <c r="H67" s="59"/>
      <c r="I67" s="67" t="s">
        <v>5</v>
      </c>
      <c r="J67" s="316">
        <v>2000</v>
      </c>
      <c r="K67" s="59"/>
      <c r="L67" s="71"/>
    </row>
    <row r="68" spans="1:12" ht="16.149999999999999" customHeight="1" x14ac:dyDescent="0.15">
      <c r="A68" s="34"/>
      <c r="B68" s="59"/>
      <c r="C68" s="59"/>
      <c r="D68" s="50"/>
      <c r="E68" s="59"/>
      <c r="F68" s="34"/>
      <c r="G68" s="71"/>
      <c r="H68" s="59"/>
      <c r="I68" s="59"/>
      <c r="J68" s="50"/>
      <c r="K68" s="59"/>
      <c r="L68" s="71"/>
    </row>
    <row r="69" spans="1:12" ht="16.149999999999999" customHeight="1" x14ac:dyDescent="0.15">
      <c r="A69" s="34"/>
      <c r="B69" s="59"/>
      <c r="C69" s="62" t="s">
        <v>30</v>
      </c>
      <c r="D69" s="50"/>
      <c r="E69" s="59"/>
      <c r="F69" s="34"/>
      <c r="G69" s="71"/>
      <c r="H69" s="59"/>
      <c r="I69" s="62" t="s">
        <v>30</v>
      </c>
      <c r="J69" s="50"/>
      <c r="K69" s="59"/>
      <c r="L69" s="71"/>
    </row>
    <row r="70" spans="1:12" ht="16.149999999999999" customHeight="1" x14ac:dyDescent="0.15">
      <c r="A70" s="34"/>
      <c r="B70" s="59"/>
      <c r="C70" s="67" t="s">
        <v>2</v>
      </c>
      <c r="D70" s="169"/>
      <c r="E70" s="59"/>
      <c r="F70" s="34"/>
      <c r="G70" s="71"/>
      <c r="H70" s="59"/>
      <c r="I70" s="67" t="s">
        <v>2</v>
      </c>
      <c r="J70" s="171" t="s">
        <v>140</v>
      </c>
      <c r="K70" s="59"/>
      <c r="L70" s="71"/>
    </row>
    <row r="71" spans="1:12" ht="16.149999999999999" customHeight="1" x14ac:dyDescent="0.15">
      <c r="A71" s="34"/>
      <c r="B71" s="59"/>
      <c r="C71" s="67" t="s">
        <v>5</v>
      </c>
      <c r="D71" s="315"/>
      <c r="E71" s="59"/>
      <c r="F71" s="34"/>
      <c r="G71" s="71"/>
      <c r="H71" s="59"/>
      <c r="I71" s="67" t="s">
        <v>5</v>
      </c>
      <c r="J71" s="316">
        <v>1000</v>
      </c>
      <c r="K71" s="59"/>
      <c r="L71" s="71"/>
    </row>
    <row r="72" spans="1:12" ht="16.149999999999999" customHeight="1" x14ac:dyDescent="0.15">
      <c r="A72" s="34"/>
      <c r="B72" s="59"/>
      <c r="C72" s="59"/>
      <c r="D72" s="59"/>
      <c r="E72" s="59"/>
      <c r="F72" s="34"/>
      <c r="G72" s="71"/>
      <c r="H72" s="59"/>
      <c r="I72" s="59"/>
      <c r="J72" s="59"/>
      <c r="K72" s="59"/>
      <c r="L72" s="71"/>
    </row>
    <row r="73" spans="1:12" ht="16.149999999999999" customHeight="1" x14ac:dyDescent="0.15">
      <c r="A73" s="34"/>
      <c r="B73" s="34"/>
      <c r="C73" s="34"/>
      <c r="D73" s="34"/>
      <c r="E73" s="34"/>
      <c r="F73" s="34"/>
      <c r="G73" s="71"/>
      <c r="H73" s="71"/>
      <c r="I73" s="71"/>
      <c r="J73" s="71"/>
      <c r="K73" s="71"/>
      <c r="L73" s="71"/>
    </row>
  </sheetData>
  <sheetProtection algorithmName="SHA-512" hashValue="XXUfIAiOU/1zLT2ox2K5CY/7FckMrzzKSOQPIzLkonvQxaQgkjsLr1qvRdpSg7brRWrKgvUqX1EoueDiOEKxUA==" saltValue="d6jN9XuNgcvByV946Afvqw==" spinCount="100000" sheet="1" objects="1" scenarios="1"/>
  <mergeCells count="5">
    <mergeCell ref="C9:D9"/>
    <mergeCell ref="B2:E2"/>
    <mergeCell ref="H2:K2"/>
    <mergeCell ref="I9:J9"/>
    <mergeCell ref="C7:D7"/>
  </mergeCells>
  <phoneticPr fontId="1"/>
  <conditionalFormatting sqref="D33 D21:D23 D27:D28 D30:D31 D36:D37 D40:D41 D44:D45 D48:D49 D52:D53 D56:D57 D60:D61 D64:D65 D68:D69">
    <cfRule type="expression" dxfId="232" priority="47">
      <formula>D21&lt;&gt;""</formula>
    </cfRule>
  </conditionalFormatting>
  <conditionalFormatting sqref="J33 J30:J31">
    <cfRule type="expression" dxfId="231" priority="44">
      <formula>J30&lt;&gt;""</formula>
    </cfRule>
  </conditionalFormatting>
  <conditionalFormatting sqref="J29">
    <cfRule type="expression" dxfId="230" priority="12">
      <formula>J29&lt;&gt;""</formula>
    </cfRule>
  </conditionalFormatting>
  <conditionalFormatting sqref="D16">
    <cfRule type="expression" dxfId="229" priority="41">
      <formula>D16&lt;&gt;""</formula>
    </cfRule>
  </conditionalFormatting>
  <conditionalFormatting sqref="D17:D20">
    <cfRule type="expression" dxfId="228" priority="40">
      <formula>D17&lt;&gt;""</formula>
    </cfRule>
  </conditionalFormatting>
  <conditionalFormatting sqref="D24:D26">
    <cfRule type="expression" dxfId="227" priority="39">
      <formula>D24&lt;&gt;""</formula>
    </cfRule>
  </conditionalFormatting>
  <conditionalFormatting sqref="D29">
    <cfRule type="expression" dxfId="226" priority="38">
      <formula>D29&lt;&gt;""</formula>
    </cfRule>
  </conditionalFormatting>
  <conditionalFormatting sqref="D34:D35">
    <cfRule type="expression" dxfId="225" priority="37">
      <formula>D34&lt;&gt;""</formula>
    </cfRule>
  </conditionalFormatting>
  <conditionalFormatting sqref="D38:D39">
    <cfRule type="expression" dxfId="224" priority="36">
      <formula>D38&lt;&gt;""</formula>
    </cfRule>
  </conditionalFormatting>
  <conditionalFormatting sqref="D42:D43">
    <cfRule type="expression" dxfId="223" priority="35">
      <formula>D42&lt;&gt;""</formula>
    </cfRule>
  </conditionalFormatting>
  <conditionalFormatting sqref="D46:D47">
    <cfRule type="expression" dxfId="222" priority="34">
      <formula>D46&lt;&gt;""</formula>
    </cfRule>
  </conditionalFormatting>
  <conditionalFormatting sqref="D50:D51">
    <cfRule type="expression" dxfId="221" priority="33">
      <formula>D50&lt;&gt;""</formula>
    </cfRule>
  </conditionalFormatting>
  <conditionalFormatting sqref="D54:D55">
    <cfRule type="expression" dxfId="220" priority="32">
      <formula>D54&lt;&gt;""</formula>
    </cfRule>
  </conditionalFormatting>
  <conditionalFormatting sqref="D58:D59">
    <cfRule type="expression" dxfId="219" priority="31">
      <formula>D58&lt;&gt;""</formula>
    </cfRule>
  </conditionalFormatting>
  <conditionalFormatting sqref="D62:D63">
    <cfRule type="expression" dxfId="218" priority="30">
      <formula>D62&lt;&gt;""</formula>
    </cfRule>
  </conditionalFormatting>
  <conditionalFormatting sqref="D66:D67">
    <cfRule type="expression" dxfId="217" priority="29">
      <formula>D66&lt;&gt;""</formula>
    </cfRule>
  </conditionalFormatting>
  <conditionalFormatting sqref="D70:D71">
    <cfRule type="expression" dxfId="216" priority="28">
      <formula>D70&lt;&gt;""</formula>
    </cfRule>
  </conditionalFormatting>
  <conditionalFormatting sqref="J36:J37 J40:J41 J44:J45">
    <cfRule type="expression" dxfId="215" priority="27">
      <formula>J36&lt;&gt;""</formula>
    </cfRule>
  </conditionalFormatting>
  <conditionalFormatting sqref="J34:J35">
    <cfRule type="expression" dxfId="214" priority="26">
      <formula>J34&lt;&gt;""</formula>
    </cfRule>
  </conditionalFormatting>
  <conditionalFormatting sqref="J38:J39">
    <cfRule type="expression" dxfId="213" priority="25">
      <formula>J38&lt;&gt;""</formula>
    </cfRule>
  </conditionalFormatting>
  <conditionalFormatting sqref="J42:J43">
    <cfRule type="expression" dxfId="212" priority="24">
      <formula>J42&lt;&gt;""</formula>
    </cfRule>
  </conditionalFormatting>
  <conditionalFormatting sqref="J21:J23 J27:J28">
    <cfRule type="expression" dxfId="211" priority="16">
      <formula>J21&lt;&gt;""</formula>
    </cfRule>
  </conditionalFormatting>
  <conditionalFormatting sqref="J16">
    <cfRule type="expression" dxfId="210" priority="15">
      <formula>J16&lt;&gt;""</formula>
    </cfRule>
  </conditionalFormatting>
  <conditionalFormatting sqref="J17:J20">
    <cfRule type="expression" dxfId="209" priority="14">
      <formula>J17&lt;&gt;""</formula>
    </cfRule>
  </conditionalFormatting>
  <conditionalFormatting sqref="J24:J26">
    <cfRule type="expression" dxfId="208" priority="13">
      <formula>J24&lt;&gt;""</formula>
    </cfRule>
  </conditionalFormatting>
  <conditionalFormatting sqref="J48:J49 J52:J53 J56:J57 J60:J61 J64:J65 J68:J69">
    <cfRule type="expression" dxfId="207" priority="9">
      <formula>J48&lt;&gt;""</formula>
    </cfRule>
  </conditionalFormatting>
  <conditionalFormatting sqref="J46:J47">
    <cfRule type="expression" dxfId="206" priority="8">
      <formula>J46&lt;&gt;""</formula>
    </cfRule>
  </conditionalFormatting>
  <conditionalFormatting sqref="J50:J51">
    <cfRule type="expression" dxfId="205" priority="7">
      <formula>J50&lt;&gt;""</formula>
    </cfRule>
  </conditionalFormatting>
  <conditionalFormatting sqref="J54:J55">
    <cfRule type="expression" dxfId="204" priority="6">
      <formula>J54&lt;&gt;""</formula>
    </cfRule>
  </conditionalFormatting>
  <conditionalFormatting sqref="J58:J59">
    <cfRule type="expression" dxfId="203" priority="5">
      <formula>J58&lt;&gt;""</formula>
    </cfRule>
  </conditionalFormatting>
  <conditionalFormatting sqref="J62:J63">
    <cfRule type="expression" dxfId="202" priority="4">
      <formula>J62&lt;&gt;""</formula>
    </cfRule>
  </conditionalFormatting>
  <conditionalFormatting sqref="J66:J67">
    <cfRule type="expression" dxfId="201" priority="3">
      <formula>J66&lt;&gt;""</formula>
    </cfRule>
  </conditionalFormatting>
  <conditionalFormatting sqref="J70:J71">
    <cfRule type="expression" dxfId="200" priority="2">
      <formula>J70&lt;&gt;""</formula>
    </cfRule>
  </conditionalFormatting>
  <conditionalFormatting sqref="D15">
    <cfRule type="expression" dxfId="199" priority="1">
      <formula>D15&lt;&gt;""</formula>
    </cfRule>
  </conditionalFormatting>
  <printOptions horizontalCentered="1" verticalCentered="1"/>
  <pageMargins left="0.47244094488188981" right="0.47244094488188981" top="0.59055118110236227" bottom="0.59055118110236227" header="0.31496062992125984" footer="0.31496062992125984"/>
  <pageSetup paperSize="9" scale="79" orientation="portrait" r:id="rId1"/>
  <headerFooter>
    <oddFooter>&amp;Lsf04a6&amp;C&amp;P / &amp;N ページ</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334" t="str">
        <f>基本情報!J24</f>
        <v>環境エナジ―株式会社</v>
      </c>
      <c r="AP8" s="335"/>
      <c r="AQ8" s="335"/>
      <c r="AR8" s="335"/>
      <c r="AS8" s="335"/>
      <c r="AT8" s="335"/>
      <c r="AU8" s="335"/>
      <c r="AV8" s="335"/>
      <c r="AW8" s="335"/>
      <c r="AX8" s="335"/>
      <c r="AY8" s="335"/>
      <c r="AZ8" s="335"/>
      <c r="BA8" s="335"/>
      <c r="BB8" s="335"/>
      <c r="BC8" s="335"/>
      <c r="BD8" s="335"/>
      <c r="BE8" s="335"/>
      <c r="BF8" s="335"/>
      <c r="BG8" s="335"/>
      <c r="BH8" s="335"/>
      <c r="BI8" s="335"/>
      <c r="BJ8" s="336"/>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基本情報!D62</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334" t="str">
        <f>基本情報!J62</f>
        <v>診断　八郎</v>
      </c>
      <c r="AP9" s="335"/>
      <c r="AQ9" s="335"/>
      <c r="AR9" s="335"/>
      <c r="AS9" s="335"/>
      <c r="AT9" s="336"/>
      <c r="AU9" s="476" t="s">
        <v>7</v>
      </c>
      <c r="AV9" s="477"/>
      <c r="AW9" s="79"/>
      <c r="AX9" s="80"/>
      <c r="AY9" s="448" t="s">
        <v>142</v>
      </c>
      <c r="AZ9" s="449"/>
      <c r="BA9" s="449"/>
      <c r="BB9" s="450"/>
      <c r="BC9" s="515" t="str">
        <f>基本情報!J29</f>
        <v>診断　太郎</v>
      </c>
      <c r="BD9" s="516"/>
      <c r="BE9" s="516"/>
      <c r="BF9" s="516"/>
      <c r="BG9" s="516"/>
      <c r="BH9" s="517"/>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T2uwLcibfu9C3TpDcY9IjkB8vB3KnRNY/rwwgl7JAVrSCKOj20UYxi4Sgd5SicWzKIRMuTGLzYLJJYFAggvpZA==" saltValue="henwXE4LeG/TT8QXxt/0kw=="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83" priority="20">
      <formula>C17&lt;&gt;""</formula>
    </cfRule>
  </conditionalFormatting>
  <conditionalFormatting sqref="V6">
    <cfRule type="expression" dxfId="82" priority="19">
      <formula>V6&lt;&gt;""</formula>
    </cfRule>
  </conditionalFormatting>
  <conditionalFormatting sqref="AS17:AS27 AI26 AO17:AO27 AQ17:AQ27">
    <cfRule type="expression" dxfId="81" priority="17">
      <formula>AI17&lt;&gt;""</formula>
    </cfRule>
  </conditionalFormatting>
  <conditionalFormatting sqref="BB6">
    <cfRule type="expression" dxfId="80" priority="16">
      <formula>BB6&lt;&gt;""</formula>
    </cfRule>
  </conditionalFormatting>
  <conditionalFormatting sqref="AI27">
    <cfRule type="expression" dxfId="79" priority="14">
      <formula>AI27&lt;&gt;""</formula>
    </cfRule>
  </conditionalFormatting>
  <conditionalFormatting sqref="AO28 AQ28 AS28 AI28">
    <cfRule type="expression" dxfId="78" priority="13">
      <formula>AI28&lt;&gt;""</formula>
    </cfRule>
  </conditionalFormatting>
  <conditionalFormatting sqref="M17 I17 K17">
    <cfRule type="expression" dxfId="77" priority="12">
      <formula>I17&lt;&gt;""</formula>
    </cfRule>
  </conditionalFormatting>
  <conditionalFormatting sqref="S17 U17">
    <cfRule type="expression" dxfId="76" priority="11">
      <formula>S17&lt;&gt;""</formula>
    </cfRule>
  </conditionalFormatting>
  <conditionalFormatting sqref="AI15:AI16 AS15:AS16 AQ15:AQ16 AO15:AO16">
    <cfRule type="expression" dxfId="75" priority="9">
      <formula>AI15&lt;&gt;""</formula>
    </cfRule>
  </conditionalFormatting>
  <conditionalFormatting sqref="C16 I15:I16 K15:K16 M15:M16">
    <cfRule type="expression" dxfId="74" priority="10">
      <formula>C15&lt;&gt;""</formula>
    </cfRule>
  </conditionalFormatting>
  <conditionalFormatting sqref="C15">
    <cfRule type="expression" dxfId="73" priority="8">
      <formula>C15&lt;&gt;""</formula>
    </cfRule>
  </conditionalFormatting>
  <conditionalFormatting sqref="AC15:AD63">
    <cfRule type="expression" dxfId="72" priority="7">
      <formula>O15&lt;&gt;AC15</formula>
    </cfRule>
  </conditionalFormatting>
  <conditionalFormatting sqref="BI15:BJ63">
    <cfRule type="expression" dxfId="71" priority="6">
      <formula>AU15&lt;&gt;BI15</formula>
    </cfRule>
  </conditionalFormatting>
  <conditionalFormatting sqref="AA6">
    <cfRule type="expression" dxfId="70" priority="4">
      <formula>AA6&lt;&gt;""</formula>
    </cfRule>
  </conditionalFormatting>
  <conditionalFormatting sqref="BG6">
    <cfRule type="expression" dxfId="69" priority="3">
      <formula>BG6&lt;&gt;""</formula>
    </cfRule>
  </conditionalFormatting>
  <conditionalFormatting sqref="AI17:AI25">
    <cfRule type="expression" dxfId="68"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334" t="str">
        <f>基本情報!J24</f>
        <v>環境エナジ―株式会社</v>
      </c>
      <c r="AP8" s="335"/>
      <c r="AQ8" s="335"/>
      <c r="AR8" s="335"/>
      <c r="AS8" s="335"/>
      <c r="AT8" s="335"/>
      <c r="AU8" s="335"/>
      <c r="AV8" s="335"/>
      <c r="AW8" s="335"/>
      <c r="AX8" s="335"/>
      <c r="AY8" s="335"/>
      <c r="AZ8" s="335"/>
      <c r="BA8" s="335"/>
      <c r="BB8" s="335"/>
      <c r="BC8" s="335"/>
      <c r="BD8" s="335"/>
      <c r="BE8" s="335"/>
      <c r="BF8" s="335"/>
      <c r="BG8" s="335"/>
      <c r="BH8" s="335"/>
      <c r="BI8" s="335"/>
      <c r="BJ8" s="336"/>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基本情報!D66</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334" t="str">
        <f>基本情報!J66</f>
        <v>診断　九郎</v>
      </c>
      <c r="AP9" s="335"/>
      <c r="AQ9" s="335"/>
      <c r="AR9" s="335"/>
      <c r="AS9" s="335"/>
      <c r="AT9" s="336"/>
      <c r="AU9" s="476" t="s">
        <v>7</v>
      </c>
      <c r="AV9" s="477"/>
      <c r="AW9" s="79"/>
      <c r="AX9" s="80"/>
      <c r="AY9" s="448" t="s">
        <v>142</v>
      </c>
      <c r="AZ9" s="449"/>
      <c r="BA9" s="449"/>
      <c r="BB9" s="450"/>
      <c r="BC9" s="515" t="str">
        <f>基本情報!J29</f>
        <v>診断　太郎</v>
      </c>
      <c r="BD9" s="516"/>
      <c r="BE9" s="516"/>
      <c r="BF9" s="516"/>
      <c r="BG9" s="516"/>
      <c r="BH9" s="517"/>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s7DfTZZNWXOkoFsi6xA7F28OOsuYvNxTS0PuMB8xuqRj2OsfM8P8apfzkwuRmhA3SoLE+ucYCCNmuostp0+PMQ==" saltValue="Vu47JJheQA33BLlWkoqJcA=="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67" priority="20">
      <formula>C17&lt;&gt;""</formula>
    </cfRule>
  </conditionalFormatting>
  <conditionalFormatting sqref="V6">
    <cfRule type="expression" dxfId="66" priority="19">
      <formula>V6&lt;&gt;""</formula>
    </cfRule>
  </conditionalFormatting>
  <conditionalFormatting sqref="AS17:AS27 AI26 AO17:AO27 AQ17:AQ27">
    <cfRule type="expression" dxfId="65" priority="17">
      <formula>AI17&lt;&gt;""</formula>
    </cfRule>
  </conditionalFormatting>
  <conditionalFormatting sqref="BB6">
    <cfRule type="expression" dxfId="64" priority="16">
      <formula>BB6&lt;&gt;""</formula>
    </cfRule>
  </conditionalFormatting>
  <conditionalFormatting sqref="AI27">
    <cfRule type="expression" dxfId="63" priority="14">
      <formula>AI27&lt;&gt;""</formula>
    </cfRule>
  </conditionalFormatting>
  <conditionalFormatting sqref="AO28 AQ28 AS28 AI28">
    <cfRule type="expression" dxfId="62" priority="13">
      <formula>AI28&lt;&gt;""</formula>
    </cfRule>
  </conditionalFormatting>
  <conditionalFormatting sqref="M17 I17 K17">
    <cfRule type="expression" dxfId="61" priority="12">
      <formula>I17&lt;&gt;""</formula>
    </cfRule>
  </conditionalFormatting>
  <conditionalFormatting sqref="S17 U17">
    <cfRule type="expression" dxfId="60" priority="11">
      <formula>S17&lt;&gt;""</formula>
    </cfRule>
  </conditionalFormatting>
  <conditionalFormatting sqref="AI15:AI16 AS15:AS16 AQ15:AQ16 AO15:AO16">
    <cfRule type="expression" dxfId="59" priority="9">
      <formula>AI15&lt;&gt;""</formula>
    </cfRule>
  </conditionalFormatting>
  <conditionalFormatting sqref="C16 I15:I16 K15:K16 M15:M16">
    <cfRule type="expression" dxfId="58" priority="10">
      <formula>C15&lt;&gt;""</formula>
    </cfRule>
  </conditionalFormatting>
  <conditionalFormatting sqref="C15">
    <cfRule type="expression" dxfId="57" priority="8">
      <formula>C15&lt;&gt;""</formula>
    </cfRule>
  </conditionalFormatting>
  <conditionalFormatting sqref="AC15:AD63">
    <cfRule type="expression" dxfId="56" priority="7">
      <formula>O15&lt;&gt;AC15</formula>
    </cfRule>
  </conditionalFormatting>
  <conditionalFormatting sqref="BI15:BJ63">
    <cfRule type="expression" dxfId="55" priority="6">
      <formula>AU15&lt;&gt;BI15</formula>
    </cfRule>
  </conditionalFormatting>
  <conditionalFormatting sqref="AA6">
    <cfRule type="expression" dxfId="54" priority="4">
      <formula>AA6&lt;&gt;""</formula>
    </cfRule>
  </conditionalFormatting>
  <conditionalFormatting sqref="BG6">
    <cfRule type="expression" dxfId="53" priority="3">
      <formula>BG6&lt;&gt;""</formula>
    </cfRule>
  </conditionalFormatting>
  <conditionalFormatting sqref="AI17:AI25">
    <cfRule type="expression" dxfId="52"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334" t="str">
        <f>基本情報!J24</f>
        <v>環境エナジ―株式会社</v>
      </c>
      <c r="AP8" s="335"/>
      <c r="AQ8" s="335"/>
      <c r="AR8" s="335"/>
      <c r="AS8" s="335"/>
      <c r="AT8" s="335"/>
      <c r="AU8" s="335"/>
      <c r="AV8" s="335"/>
      <c r="AW8" s="335"/>
      <c r="AX8" s="335"/>
      <c r="AY8" s="335"/>
      <c r="AZ8" s="335"/>
      <c r="BA8" s="335"/>
      <c r="BB8" s="335"/>
      <c r="BC8" s="335"/>
      <c r="BD8" s="335"/>
      <c r="BE8" s="335"/>
      <c r="BF8" s="335"/>
      <c r="BG8" s="335"/>
      <c r="BH8" s="335"/>
      <c r="BI8" s="335"/>
      <c r="BJ8" s="336"/>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基本情報!D70</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334" t="str">
        <f>基本情報!J70</f>
        <v>診断　十郎</v>
      </c>
      <c r="AP9" s="335"/>
      <c r="AQ9" s="335"/>
      <c r="AR9" s="335"/>
      <c r="AS9" s="335"/>
      <c r="AT9" s="336"/>
      <c r="AU9" s="476" t="s">
        <v>7</v>
      </c>
      <c r="AV9" s="477"/>
      <c r="AW9" s="79"/>
      <c r="AX9" s="80"/>
      <c r="AY9" s="448" t="s">
        <v>142</v>
      </c>
      <c r="AZ9" s="449"/>
      <c r="BA9" s="449"/>
      <c r="BB9" s="450"/>
      <c r="BC9" s="515" t="str">
        <f>基本情報!J29</f>
        <v>診断　太郎</v>
      </c>
      <c r="BD9" s="516"/>
      <c r="BE9" s="516"/>
      <c r="BF9" s="516"/>
      <c r="BG9" s="516"/>
      <c r="BH9" s="517"/>
      <c r="BI9" s="476" t="s">
        <v>8</v>
      </c>
      <c r="BJ9" s="477"/>
      <c r="BK9" s="55"/>
      <c r="BL9" s="95"/>
      <c r="BM9" s="203"/>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cUPwasJ5y9oBeYpaUORFx61J3g+fAiBjEZs16opYe+QfW5e/n6nH31evKJwKU6287JpAJh580JjDJNtcKpkNCA==" saltValue="YVsPHxTlWcOOr3cbu5nE7A=="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51" priority="19">
      <formula>C17&lt;&gt;""</formula>
    </cfRule>
  </conditionalFormatting>
  <conditionalFormatting sqref="V6">
    <cfRule type="expression" dxfId="50" priority="18">
      <formula>V6&lt;&gt;""</formula>
    </cfRule>
  </conditionalFormatting>
  <conditionalFormatting sqref="AA6">
    <cfRule type="expression" dxfId="49" priority="17">
      <formula>AA6&lt;&gt;""</formula>
    </cfRule>
  </conditionalFormatting>
  <conditionalFormatting sqref="AS17:AS27 AI26 AO17:AO27 AQ17:AQ27">
    <cfRule type="expression" dxfId="48" priority="16">
      <formula>AI17&lt;&gt;""</formula>
    </cfRule>
  </conditionalFormatting>
  <conditionalFormatting sqref="BB6">
    <cfRule type="expression" dxfId="47" priority="15">
      <formula>BB6&lt;&gt;""</formula>
    </cfRule>
  </conditionalFormatting>
  <conditionalFormatting sqref="AI27">
    <cfRule type="expression" dxfId="46" priority="13">
      <formula>AI27&lt;&gt;""</formula>
    </cfRule>
  </conditionalFormatting>
  <conditionalFormatting sqref="AO28 AQ28 AS28 AI28">
    <cfRule type="expression" dxfId="45" priority="12">
      <formula>AI28&lt;&gt;""</formula>
    </cfRule>
  </conditionalFormatting>
  <conditionalFormatting sqref="M17 I17 K17">
    <cfRule type="expression" dxfId="44" priority="11">
      <formula>I17&lt;&gt;""</formula>
    </cfRule>
  </conditionalFormatting>
  <conditionalFormatting sqref="S17 U17">
    <cfRule type="expression" dxfId="43" priority="10">
      <formula>S17&lt;&gt;""</formula>
    </cfRule>
  </conditionalFormatting>
  <conditionalFormatting sqref="AI15:AI16 AS15:AS16 AQ15:AQ16 AO15:AO16">
    <cfRule type="expression" dxfId="42" priority="8">
      <formula>AI15&lt;&gt;""</formula>
    </cfRule>
  </conditionalFormatting>
  <conditionalFormatting sqref="C16 I15:I16 K15:K16 M15:M16">
    <cfRule type="expression" dxfId="41" priority="9">
      <formula>C15&lt;&gt;""</formula>
    </cfRule>
  </conditionalFormatting>
  <conditionalFormatting sqref="C15">
    <cfRule type="expression" dxfId="40" priority="7">
      <formula>C15&lt;&gt;""</formula>
    </cfRule>
  </conditionalFormatting>
  <conditionalFormatting sqref="AC15:AD63">
    <cfRule type="expression" dxfId="39" priority="6">
      <formula>O15&lt;&gt;AC15</formula>
    </cfRule>
  </conditionalFormatting>
  <conditionalFormatting sqref="BI15:BJ63">
    <cfRule type="expression" dxfId="38" priority="5">
      <formula>AU15&lt;&gt;BI15</formula>
    </cfRule>
  </conditionalFormatting>
  <conditionalFormatting sqref="BG6">
    <cfRule type="expression" dxfId="37" priority="3">
      <formula>BG6&lt;&gt;""</formula>
    </cfRule>
  </conditionalFormatting>
  <conditionalFormatting sqref="AI17:AI25">
    <cfRule type="expression" dxfId="36"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4" tint="0.39997558519241921"/>
    <pageSetUpPr fitToPage="1"/>
  </sheetPr>
  <dimension ref="A1:EQ45"/>
  <sheetViews>
    <sheetView showGridLines="0" zoomScale="85" zoomScaleNormal="85" workbookViewId="0"/>
  </sheetViews>
  <sheetFormatPr defaultColWidth="3.125" defaultRowHeight="15" customHeight="1" x14ac:dyDescent="0.15"/>
  <cols>
    <col min="1" max="2" width="3.125" style="3"/>
    <col min="3" max="3" width="6.625" style="3" customWidth="1"/>
    <col min="4" max="4" width="15.75" style="3" customWidth="1"/>
    <col min="5" max="5" width="12.625" style="3" customWidth="1"/>
    <col min="6" max="6" width="26.625" style="3" customWidth="1"/>
    <col min="7" max="8" width="5.625" style="3" customWidth="1"/>
    <col min="9" max="9" width="10.625" style="3" customWidth="1"/>
    <col min="10" max="10" width="2.625" style="3" customWidth="1"/>
    <col min="11" max="11" width="10.625" style="3" customWidth="1"/>
    <col min="12" max="13" width="8.625" style="3" customWidth="1"/>
    <col min="14" max="14" width="3.625" style="3" customWidth="1"/>
    <col min="15" max="15" width="6.625" style="3" customWidth="1"/>
    <col min="16" max="16" width="3.625" style="3" customWidth="1"/>
    <col min="17" max="17" width="6.625" style="3" customWidth="1"/>
    <col min="18" max="18" width="9.625" style="3" customWidth="1"/>
    <col min="19" max="20" width="2.625" style="3" customWidth="1"/>
    <col min="21" max="22" width="3.125" style="3"/>
    <col min="23" max="23" width="6.625" style="3" customWidth="1"/>
    <col min="24" max="24" width="15.75" style="3" customWidth="1"/>
    <col min="25" max="25" width="12.625" style="3" customWidth="1"/>
    <col min="26" max="26" width="26.625" style="3" customWidth="1"/>
    <col min="27" max="28" width="5.625" style="3" customWidth="1"/>
    <col min="29" max="29" width="10.625" style="3" customWidth="1"/>
    <col min="30" max="30" width="2.625" style="3" customWidth="1"/>
    <col min="31" max="31" width="10.625" style="3" customWidth="1"/>
    <col min="32" max="33" width="8.625" style="3" customWidth="1"/>
    <col min="34" max="34" width="3.625" style="3" customWidth="1"/>
    <col min="35" max="35" width="6.625" style="3" customWidth="1"/>
    <col min="36" max="36" width="3.625" style="3" customWidth="1"/>
    <col min="37" max="37" width="6.625" style="3" customWidth="1"/>
    <col min="38" max="38" width="9.625" style="3" customWidth="1"/>
    <col min="39" max="45" width="2.625" style="3" customWidth="1"/>
    <col min="46" max="46" width="1.625" style="3" customWidth="1"/>
    <col min="47" max="47" width="3.125" style="3"/>
    <col min="48" max="48" width="3.5" style="3" customWidth="1"/>
    <col min="49" max="16384" width="3.125" style="3"/>
  </cols>
  <sheetData>
    <row r="1" spans="1:147" s="83" customFormat="1" ht="8.65" customHeight="1" x14ac:dyDescent="0.15">
      <c r="A1" s="15"/>
      <c r="B1" s="38"/>
      <c r="C1" s="38"/>
      <c r="D1" s="38"/>
      <c r="E1" s="38"/>
      <c r="F1" s="38"/>
      <c r="G1" s="38"/>
      <c r="H1" s="38"/>
      <c r="I1" s="38"/>
      <c r="J1" s="38"/>
      <c r="K1" s="38"/>
      <c r="L1" s="38"/>
      <c r="M1" s="38"/>
      <c r="N1" s="38"/>
      <c r="O1" s="38"/>
      <c r="P1" s="38"/>
      <c r="Q1" s="38"/>
      <c r="R1" s="38"/>
      <c r="S1" s="38"/>
      <c r="T1" s="38"/>
      <c r="U1" s="92"/>
      <c r="V1" s="43"/>
      <c r="W1" s="43"/>
      <c r="X1" s="43"/>
      <c r="Y1" s="43"/>
      <c r="Z1" s="43"/>
      <c r="AA1" s="43"/>
      <c r="AB1" s="43"/>
      <c r="AC1" s="43"/>
      <c r="AD1" s="43"/>
      <c r="AE1" s="43"/>
      <c r="AF1" s="43"/>
      <c r="AG1" s="43"/>
      <c r="AH1" s="43"/>
      <c r="AI1" s="43"/>
      <c r="AJ1" s="43"/>
      <c r="AK1" s="43"/>
      <c r="AL1" s="43"/>
      <c r="AM1" s="43"/>
      <c r="AN1" s="43"/>
      <c r="AO1" s="39"/>
      <c r="AP1" s="39"/>
      <c r="AQ1" s="39"/>
      <c r="AR1" s="39"/>
      <c r="AS1" s="39"/>
      <c r="AT1" s="39"/>
      <c r="AU1" s="39"/>
      <c r="AV1" s="39"/>
      <c r="AW1" s="39"/>
      <c r="AX1" s="39"/>
      <c r="AY1" s="39"/>
      <c r="AZ1" s="39"/>
      <c r="BA1" s="39"/>
      <c r="BB1" s="39"/>
      <c r="BC1" s="39"/>
      <c r="BD1" s="39"/>
      <c r="BE1" s="39"/>
      <c r="BF1" s="39"/>
      <c r="BG1" s="39"/>
      <c r="BH1" s="39"/>
      <c r="BI1" s="39"/>
      <c r="BJ1" s="39"/>
      <c r="BK1" s="39"/>
      <c r="BL1" s="39"/>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c r="EQ1"/>
    </row>
    <row r="2" spans="1:147" s="83" customFormat="1" ht="22.15" customHeight="1" x14ac:dyDescent="0.15">
      <c r="A2" s="15"/>
      <c r="B2" s="401" t="s">
        <v>117</v>
      </c>
      <c r="C2" s="401"/>
      <c r="D2" s="401"/>
      <c r="E2" s="401"/>
      <c r="F2" s="401"/>
      <c r="G2" s="401"/>
      <c r="H2" s="401"/>
      <c r="I2" s="401"/>
      <c r="J2" s="401"/>
      <c r="K2" s="401"/>
      <c r="L2" s="401"/>
      <c r="M2" s="401"/>
      <c r="N2" s="401"/>
      <c r="O2" s="401"/>
      <c r="P2" s="401"/>
      <c r="Q2" s="401"/>
      <c r="R2" s="401"/>
      <c r="S2" s="401"/>
      <c r="T2" s="38"/>
      <c r="U2" s="92"/>
      <c r="V2" s="401" t="s">
        <v>49</v>
      </c>
      <c r="W2" s="401"/>
      <c r="X2" s="401"/>
      <c r="Y2" s="401"/>
      <c r="Z2" s="401"/>
      <c r="AA2" s="401"/>
      <c r="AB2" s="401"/>
      <c r="AC2" s="401"/>
      <c r="AD2" s="401"/>
      <c r="AE2" s="401"/>
      <c r="AF2" s="401"/>
      <c r="AG2" s="401"/>
      <c r="AH2" s="401"/>
      <c r="AI2" s="401"/>
      <c r="AJ2" s="401"/>
      <c r="AK2" s="401"/>
      <c r="AL2" s="401"/>
      <c r="AM2" s="401"/>
      <c r="AN2" s="43"/>
      <c r="AO2" s="39"/>
      <c r="AP2" s="39"/>
      <c r="AQ2" s="39"/>
      <c r="AR2" s="39"/>
      <c r="AS2" s="39"/>
      <c r="AT2" s="39"/>
      <c r="AU2" s="39"/>
      <c r="AV2" s="39"/>
      <c r="AW2" s="39"/>
      <c r="AX2" s="39"/>
      <c r="AY2" s="39"/>
      <c r="AZ2" s="39"/>
      <c r="BA2" s="39"/>
      <c r="BB2" s="39"/>
      <c r="BC2" s="39"/>
      <c r="BD2" s="39"/>
      <c r="BE2" s="39"/>
      <c r="BF2" s="39"/>
      <c r="BG2" s="39"/>
      <c r="BH2" s="39"/>
      <c r="BI2" s="39"/>
      <c r="BJ2" s="39"/>
      <c r="BK2" s="39"/>
      <c r="BL2" s="39"/>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44"/>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c r="EQ2"/>
    </row>
    <row r="3" spans="1:147" s="83" customFormat="1" ht="9" customHeight="1" x14ac:dyDescent="0.15">
      <c r="A3" s="15"/>
      <c r="B3" s="38"/>
      <c r="C3" s="38"/>
      <c r="D3" s="38"/>
      <c r="E3" s="38"/>
      <c r="F3" s="38"/>
      <c r="G3" s="38"/>
      <c r="H3" s="38"/>
      <c r="I3" s="38"/>
      <c r="J3" s="38"/>
      <c r="K3" s="38"/>
      <c r="L3" s="38"/>
      <c r="M3" s="38"/>
      <c r="N3" s="38"/>
      <c r="O3" s="38"/>
      <c r="P3" s="38"/>
      <c r="Q3" s="38"/>
      <c r="R3" s="38"/>
      <c r="S3" s="38"/>
      <c r="T3" s="38"/>
      <c r="U3" s="92"/>
      <c r="V3" s="43"/>
      <c r="W3" s="43"/>
      <c r="X3" s="43"/>
      <c r="Y3" s="43"/>
      <c r="Z3" s="43"/>
      <c r="AA3" s="43"/>
      <c r="AB3" s="43"/>
      <c r="AC3" s="43"/>
      <c r="AD3" s="43"/>
      <c r="AE3" s="43"/>
      <c r="AF3" s="43"/>
      <c r="AG3" s="43"/>
      <c r="AH3" s="43"/>
      <c r="AI3" s="43"/>
      <c r="AJ3" s="43"/>
      <c r="AK3" s="43"/>
      <c r="AL3" s="43"/>
      <c r="AM3" s="43"/>
      <c r="AN3" s="43"/>
      <c r="AO3" s="39"/>
      <c r="AP3" s="39"/>
      <c r="AQ3" s="39"/>
      <c r="AR3" s="39"/>
      <c r="AS3" s="39"/>
      <c r="AT3" s="39"/>
      <c r="AU3" s="39"/>
      <c r="AV3" s="39"/>
      <c r="AW3" s="39"/>
      <c r="AX3" s="39"/>
      <c r="AY3" s="39"/>
      <c r="AZ3" s="39"/>
      <c r="BA3" s="39"/>
      <c r="BB3" s="39"/>
      <c r="BC3" s="39"/>
      <c r="BD3" s="39"/>
      <c r="BE3" s="39"/>
      <c r="BF3" s="39"/>
      <c r="BG3" s="39"/>
      <c r="BH3" s="39"/>
      <c r="BI3" s="39"/>
      <c r="BJ3" s="39"/>
      <c r="BK3" s="39"/>
      <c r="BL3" s="39"/>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44"/>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c r="EQ3"/>
    </row>
    <row r="4" spans="1:147" s="1" customFormat="1" ht="16.149999999999999" customHeight="1" x14ac:dyDescent="0.15">
      <c r="A4" s="35"/>
      <c r="B4" s="35"/>
      <c r="C4" s="35" t="s">
        <v>111</v>
      </c>
      <c r="D4" s="35" t="s">
        <v>103</v>
      </c>
      <c r="E4" s="9" t="s">
        <v>101</v>
      </c>
      <c r="F4" s="9"/>
      <c r="G4" s="35"/>
      <c r="H4" s="35"/>
      <c r="I4" s="35"/>
      <c r="J4" s="35"/>
      <c r="K4" s="35"/>
      <c r="L4" s="35"/>
      <c r="M4" s="35"/>
      <c r="N4" s="35"/>
      <c r="O4" s="35"/>
      <c r="P4" s="35"/>
      <c r="Q4" s="35"/>
      <c r="R4" s="35"/>
      <c r="S4" s="201" t="s">
        <v>100</v>
      </c>
      <c r="T4" s="35"/>
      <c r="U4" s="72"/>
      <c r="V4" s="72"/>
      <c r="W4" s="72" t="s">
        <v>99</v>
      </c>
      <c r="X4" s="72"/>
      <c r="Y4" s="72"/>
      <c r="Z4" s="72"/>
      <c r="AA4" s="72"/>
      <c r="AB4" s="72"/>
      <c r="AC4" s="72"/>
      <c r="AD4" s="72"/>
      <c r="AE4" s="72"/>
      <c r="AF4" s="72"/>
      <c r="AG4" s="72"/>
      <c r="AH4" s="72"/>
      <c r="AI4" s="72"/>
      <c r="AJ4" s="72"/>
      <c r="AK4" s="72"/>
      <c r="AL4" s="72"/>
      <c r="AM4" s="72"/>
      <c r="AN4" s="72"/>
      <c r="BR4" s="6"/>
    </row>
    <row r="5" spans="1:147" s="83" customFormat="1" ht="9.4" customHeight="1" x14ac:dyDescent="0.15">
      <c r="A5" s="15"/>
      <c r="B5" s="38"/>
      <c r="C5" s="38"/>
      <c r="D5" s="38"/>
      <c r="E5" s="38"/>
      <c r="F5" s="38"/>
      <c r="G5" s="38"/>
      <c r="H5" s="38"/>
      <c r="I5" s="38"/>
      <c r="J5" s="38"/>
      <c r="K5" s="38"/>
      <c r="L5" s="38"/>
      <c r="M5" s="38"/>
      <c r="N5" s="38"/>
      <c r="O5" s="38"/>
      <c r="P5" s="38"/>
      <c r="Q5" s="38"/>
      <c r="R5" s="38"/>
      <c r="S5" s="38"/>
      <c r="T5" s="38"/>
      <c r="U5" s="92"/>
      <c r="V5" s="43"/>
      <c r="W5" s="43"/>
      <c r="X5" s="43"/>
      <c r="Y5" s="43"/>
      <c r="Z5" s="43"/>
      <c r="AA5" s="43"/>
      <c r="AB5" s="43"/>
      <c r="AC5" s="43"/>
      <c r="AD5" s="43"/>
      <c r="AE5" s="43"/>
      <c r="AF5" s="43"/>
      <c r="AG5" s="43"/>
      <c r="AH5" s="43"/>
      <c r="AI5" s="43"/>
      <c r="AJ5" s="43"/>
      <c r="AK5" s="43"/>
      <c r="AL5" s="43"/>
      <c r="AM5" s="43"/>
      <c r="AN5" s="43"/>
      <c r="AO5" s="39"/>
      <c r="AP5" s="39"/>
      <c r="AQ5" s="39"/>
      <c r="AR5" s="39"/>
      <c r="AS5" s="39"/>
      <c r="AT5" s="39"/>
      <c r="AU5" s="39"/>
      <c r="AV5" s="39"/>
      <c r="AW5" s="39"/>
      <c r="AX5" s="39"/>
      <c r="AY5" s="39"/>
      <c r="AZ5" s="39"/>
      <c r="BA5" s="39"/>
      <c r="BB5" s="39"/>
      <c r="BC5" s="39"/>
      <c r="BD5" s="39"/>
      <c r="BE5" s="39"/>
      <c r="BF5" s="39"/>
      <c r="BG5" s="39"/>
      <c r="BH5" s="39"/>
      <c r="BI5" s="39"/>
      <c r="BJ5" s="39"/>
      <c r="BK5" s="39"/>
      <c r="BL5" s="39"/>
      <c r="BM5" s="60"/>
      <c r="BN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c r="DP5" s="37"/>
      <c r="DQ5" s="37"/>
      <c r="DR5" s="37"/>
      <c r="DS5" s="37"/>
      <c r="DT5" s="37"/>
      <c r="DU5" s="37"/>
      <c r="DV5" s="37"/>
      <c r="DW5" s="40"/>
      <c r="DX5" s="40"/>
      <c r="DY5" s="40"/>
      <c r="DZ5" s="40"/>
      <c r="EA5" s="40"/>
      <c r="EB5" s="40"/>
      <c r="EC5" s="40"/>
      <c r="ED5" s="40"/>
      <c r="EE5" s="40"/>
      <c r="EF5" s="40"/>
      <c r="EG5" s="40"/>
      <c r="EH5" s="40"/>
      <c r="EI5" s="40"/>
      <c r="EJ5" s="40"/>
      <c r="EK5" s="40"/>
      <c r="EL5" s="40"/>
      <c r="EM5" s="40"/>
      <c r="EN5" s="37"/>
      <c r="EO5" s="37"/>
      <c r="EP5"/>
      <c r="EQ5"/>
    </row>
    <row r="6" spans="1:147" ht="15" customHeight="1" x14ac:dyDescent="0.15">
      <c r="A6" s="7"/>
      <c r="C6" s="23" t="s">
        <v>191</v>
      </c>
      <c r="M6" s="24" t="s">
        <v>43</v>
      </c>
      <c r="N6" s="518"/>
      <c r="O6" s="518"/>
      <c r="P6" s="518"/>
      <c r="Q6" s="24" t="s">
        <v>42</v>
      </c>
      <c r="R6" s="252"/>
      <c r="T6" s="7"/>
      <c r="U6" s="103"/>
      <c r="W6" s="23" t="s">
        <v>191</v>
      </c>
      <c r="AG6" s="24" t="s">
        <v>43</v>
      </c>
      <c r="AH6" s="519" t="s">
        <v>129</v>
      </c>
      <c r="AI6" s="519"/>
      <c r="AJ6" s="519"/>
      <c r="AK6" s="24" t="s">
        <v>42</v>
      </c>
      <c r="AL6" s="254">
        <v>44849</v>
      </c>
      <c r="AN6" s="103"/>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147" ht="15" customHeight="1" x14ac:dyDescent="0.15">
      <c r="A7" s="7"/>
      <c r="C7" s="25"/>
      <c r="M7" s="26"/>
      <c r="N7" s="26"/>
      <c r="O7" s="26"/>
      <c r="P7" s="26"/>
      <c r="Q7" s="26"/>
      <c r="R7" s="26"/>
      <c r="T7" s="7"/>
      <c r="U7" s="103"/>
      <c r="W7" s="25"/>
      <c r="AG7" s="26"/>
      <c r="AH7" s="26"/>
      <c r="AI7" s="26"/>
      <c r="AJ7" s="26"/>
      <c r="AK7" s="26"/>
      <c r="AL7" s="26"/>
      <c r="AN7" s="103"/>
      <c r="AO7" s="6"/>
    </row>
    <row r="8" spans="1:147" ht="15" customHeight="1" x14ac:dyDescent="0.15">
      <c r="A8" s="7"/>
      <c r="C8" s="520" t="s">
        <v>154</v>
      </c>
      <c r="D8" s="521"/>
      <c r="E8" s="146" t="s">
        <v>6</v>
      </c>
      <c r="F8" s="524">
        <f>基本情報!D17</f>
        <v>0</v>
      </c>
      <c r="G8" s="524"/>
      <c r="H8" s="524"/>
      <c r="I8" s="524"/>
      <c r="J8" s="524"/>
      <c r="K8" s="524"/>
      <c r="L8" s="524"/>
      <c r="M8" s="524"/>
      <c r="N8" s="524"/>
      <c r="P8" s="525" t="s">
        <v>143</v>
      </c>
      <c r="Q8" s="525"/>
      <c r="R8" s="147" t="s">
        <v>35</v>
      </c>
      <c r="T8" s="7"/>
      <c r="U8" s="103"/>
      <c r="W8" s="520" t="s">
        <v>154</v>
      </c>
      <c r="X8" s="521"/>
      <c r="Y8" s="146" t="s">
        <v>6</v>
      </c>
      <c r="Z8" s="526" t="str">
        <f>基本情報!J17</f>
        <v>低炭素株式会社</v>
      </c>
      <c r="AA8" s="526"/>
      <c r="AB8" s="526"/>
      <c r="AC8" s="526"/>
      <c r="AD8" s="526"/>
      <c r="AE8" s="526"/>
      <c r="AF8" s="526"/>
      <c r="AG8" s="526"/>
      <c r="AH8" s="526"/>
      <c r="AJ8" s="525" t="s">
        <v>143</v>
      </c>
      <c r="AK8" s="525"/>
      <c r="AL8" s="147" t="s">
        <v>35</v>
      </c>
      <c r="AN8" s="103"/>
      <c r="AO8" s="6"/>
    </row>
    <row r="9" spans="1:147" ht="15" customHeight="1" x14ac:dyDescent="0.15">
      <c r="A9" s="7"/>
      <c r="C9" s="522"/>
      <c r="D9" s="523"/>
      <c r="E9" s="147" t="s">
        <v>150</v>
      </c>
      <c r="F9" s="527">
        <f>基本情報!D18</f>
        <v>0</v>
      </c>
      <c r="G9" s="528"/>
      <c r="H9" s="528"/>
      <c r="I9" s="528"/>
      <c r="J9" s="528"/>
      <c r="K9" s="528"/>
      <c r="L9" s="528"/>
      <c r="M9" s="528"/>
      <c r="N9" s="529"/>
      <c r="P9" s="530"/>
      <c r="Q9" s="530"/>
      <c r="R9" s="530"/>
      <c r="T9" s="7"/>
      <c r="U9" s="103"/>
      <c r="W9" s="522"/>
      <c r="X9" s="523"/>
      <c r="Y9" s="147" t="s">
        <v>150</v>
      </c>
      <c r="Z9" s="531" t="str">
        <f>基本情報!J18</f>
        <v>御殿場工場</v>
      </c>
      <c r="AA9" s="532"/>
      <c r="AB9" s="532"/>
      <c r="AC9" s="532"/>
      <c r="AD9" s="532"/>
      <c r="AE9" s="532"/>
      <c r="AF9" s="532"/>
      <c r="AG9" s="532"/>
      <c r="AH9" s="533"/>
      <c r="AJ9" s="530"/>
      <c r="AK9" s="530"/>
      <c r="AL9" s="530"/>
      <c r="AN9" s="103"/>
      <c r="AO9" s="8"/>
    </row>
    <row r="10" spans="1:147" ht="15" customHeight="1" x14ac:dyDescent="0.15">
      <c r="A10" s="7"/>
      <c r="C10" s="522"/>
      <c r="D10" s="523"/>
      <c r="E10" s="148" t="s">
        <v>1</v>
      </c>
      <c r="F10" s="534">
        <f>基本情報!D19</f>
        <v>0</v>
      </c>
      <c r="G10" s="534"/>
      <c r="H10" s="534"/>
      <c r="I10" s="534"/>
      <c r="J10" s="534"/>
      <c r="K10" s="146" t="s">
        <v>33</v>
      </c>
      <c r="L10" s="524">
        <f>基本情報!D20</f>
        <v>0</v>
      </c>
      <c r="M10" s="524"/>
      <c r="N10" s="524"/>
      <c r="P10" s="530"/>
      <c r="Q10" s="530"/>
      <c r="R10" s="530"/>
      <c r="T10" s="7"/>
      <c r="U10" s="103"/>
      <c r="W10" s="522"/>
      <c r="X10" s="523"/>
      <c r="Y10" s="148" t="s">
        <v>1</v>
      </c>
      <c r="Z10" s="535" t="str">
        <f>基本情報!J19</f>
        <v>静岡県御殿場市〇〇町　１－２－３</v>
      </c>
      <c r="AA10" s="535"/>
      <c r="AB10" s="535"/>
      <c r="AC10" s="535"/>
      <c r="AD10" s="535"/>
      <c r="AE10" s="146" t="s">
        <v>33</v>
      </c>
      <c r="AF10" s="526" t="str">
        <f>基本情報!J20</f>
        <v>JR御殿場駅</v>
      </c>
      <c r="AG10" s="526"/>
      <c r="AH10" s="526"/>
      <c r="AJ10" s="530"/>
      <c r="AK10" s="530"/>
      <c r="AL10" s="530"/>
      <c r="AN10" s="103"/>
      <c r="AO10" s="6"/>
    </row>
    <row r="11" spans="1:147" s="29" customFormat="1" ht="15" customHeight="1" x14ac:dyDescent="0.15">
      <c r="A11" s="125"/>
      <c r="C11" s="27" t="s">
        <v>113</v>
      </c>
      <c r="D11" s="28"/>
      <c r="P11" s="30"/>
      <c r="Q11" s="30"/>
      <c r="R11" s="30"/>
      <c r="T11" s="125"/>
      <c r="U11" s="130"/>
      <c r="W11" s="27" t="s">
        <v>113</v>
      </c>
      <c r="X11" s="28"/>
      <c r="AJ11" s="30"/>
      <c r="AK11" s="30"/>
      <c r="AL11" s="30"/>
      <c r="AN11" s="130"/>
    </row>
    <row r="12" spans="1:147" ht="15" customHeight="1" x14ac:dyDescent="0.15">
      <c r="A12" s="7"/>
      <c r="C12" s="545" t="s">
        <v>40</v>
      </c>
      <c r="D12" s="536" t="s">
        <v>14</v>
      </c>
      <c r="E12" s="548" t="s">
        <v>147</v>
      </c>
      <c r="F12" s="551" t="s">
        <v>148</v>
      </c>
      <c r="G12" s="552"/>
      <c r="H12" s="553"/>
      <c r="I12" s="551" t="s">
        <v>15</v>
      </c>
      <c r="J12" s="552"/>
      <c r="K12" s="552"/>
      <c r="L12" s="554" t="s">
        <v>34</v>
      </c>
      <c r="M12" s="536" t="s">
        <v>208</v>
      </c>
      <c r="N12" s="539" t="s">
        <v>202</v>
      </c>
      <c r="O12" s="540"/>
      <c r="P12" s="542" t="s">
        <v>209</v>
      </c>
      <c r="Q12" s="540"/>
      <c r="R12" s="544" t="s">
        <v>203</v>
      </c>
      <c r="T12" s="7"/>
      <c r="U12" s="103"/>
      <c r="W12" s="545" t="s">
        <v>40</v>
      </c>
      <c r="X12" s="536" t="s">
        <v>14</v>
      </c>
      <c r="Y12" s="548" t="s">
        <v>147</v>
      </c>
      <c r="Z12" s="551" t="s">
        <v>148</v>
      </c>
      <c r="AA12" s="552"/>
      <c r="AB12" s="553"/>
      <c r="AC12" s="551" t="s">
        <v>15</v>
      </c>
      <c r="AD12" s="552"/>
      <c r="AE12" s="552"/>
      <c r="AF12" s="554" t="s">
        <v>34</v>
      </c>
      <c r="AG12" s="536" t="s">
        <v>208</v>
      </c>
      <c r="AH12" s="539" t="s">
        <v>202</v>
      </c>
      <c r="AI12" s="540"/>
      <c r="AJ12" s="542" t="s">
        <v>209</v>
      </c>
      <c r="AK12" s="540"/>
      <c r="AL12" s="544" t="s">
        <v>12</v>
      </c>
      <c r="AN12" s="103"/>
      <c r="BI12" s="29"/>
    </row>
    <row r="13" spans="1:147" ht="15" customHeight="1" x14ac:dyDescent="0.15">
      <c r="A13" s="7"/>
      <c r="C13" s="546"/>
      <c r="D13" s="537"/>
      <c r="E13" s="549"/>
      <c r="F13" s="565" t="s">
        <v>32</v>
      </c>
      <c r="G13" s="567" t="s">
        <v>33</v>
      </c>
      <c r="H13" s="568"/>
      <c r="I13" s="571" t="s">
        <v>78</v>
      </c>
      <c r="J13" s="572" t="s">
        <v>18</v>
      </c>
      <c r="K13" s="567" t="s">
        <v>79</v>
      </c>
      <c r="L13" s="555"/>
      <c r="M13" s="537"/>
      <c r="N13" s="541"/>
      <c r="O13" s="541"/>
      <c r="P13" s="543"/>
      <c r="Q13" s="541"/>
      <c r="R13" s="544"/>
      <c r="T13" s="7"/>
      <c r="U13" s="103"/>
      <c r="W13" s="546"/>
      <c r="X13" s="537"/>
      <c r="Y13" s="549"/>
      <c r="Z13" s="565" t="s">
        <v>32</v>
      </c>
      <c r="AA13" s="567" t="s">
        <v>33</v>
      </c>
      <c r="AB13" s="568"/>
      <c r="AC13" s="571" t="s">
        <v>78</v>
      </c>
      <c r="AD13" s="572" t="s">
        <v>18</v>
      </c>
      <c r="AE13" s="567" t="s">
        <v>79</v>
      </c>
      <c r="AF13" s="555"/>
      <c r="AG13" s="537"/>
      <c r="AH13" s="541"/>
      <c r="AI13" s="541"/>
      <c r="AJ13" s="543"/>
      <c r="AK13" s="541"/>
      <c r="AL13" s="564"/>
      <c r="AN13" s="103"/>
    </row>
    <row r="14" spans="1:147" ht="15" customHeight="1" x14ac:dyDescent="0.15">
      <c r="A14" s="7"/>
      <c r="C14" s="547"/>
      <c r="D14" s="538"/>
      <c r="E14" s="550"/>
      <c r="F14" s="566"/>
      <c r="G14" s="569"/>
      <c r="H14" s="570"/>
      <c r="I14" s="569"/>
      <c r="J14" s="550"/>
      <c r="K14" s="569"/>
      <c r="L14" s="555"/>
      <c r="M14" s="538"/>
      <c r="N14" s="150" t="s">
        <v>16</v>
      </c>
      <c r="O14" s="31" t="s">
        <v>17</v>
      </c>
      <c r="P14" s="31" t="s">
        <v>16</v>
      </c>
      <c r="Q14" s="31" t="s">
        <v>17</v>
      </c>
      <c r="R14" s="544"/>
      <c r="T14" s="7"/>
      <c r="U14" s="103"/>
      <c r="W14" s="547"/>
      <c r="X14" s="538"/>
      <c r="Y14" s="550"/>
      <c r="Z14" s="566"/>
      <c r="AA14" s="569"/>
      <c r="AB14" s="570"/>
      <c r="AC14" s="569"/>
      <c r="AD14" s="550"/>
      <c r="AE14" s="569"/>
      <c r="AF14" s="555"/>
      <c r="AG14" s="538"/>
      <c r="AH14" s="150" t="s">
        <v>16</v>
      </c>
      <c r="AI14" s="31" t="s">
        <v>17</v>
      </c>
      <c r="AJ14" s="31" t="s">
        <v>16</v>
      </c>
      <c r="AK14" s="31" t="s">
        <v>17</v>
      </c>
      <c r="AL14" s="564"/>
      <c r="AN14" s="103"/>
    </row>
    <row r="15" spans="1:147" ht="16.5" customHeight="1" x14ac:dyDescent="0.15">
      <c r="A15" s="7"/>
      <c r="C15" s="208"/>
      <c r="D15" s="247"/>
      <c r="E15" s="209"/>
      <c r="F15" s="210"/>
      <c r="G15" s="556"/>
      <c r="H15" s="557"/>
      <c r="I15" s="211"/>
      <c r="J15" s="326"/>
      <c r="K15" s="211"/>
      <c r="L15" s="209"/>
      <c r="M15" s="220"/>
      <c r="N15" s="221"/>
      <c r="O15" s="222"/>
      <c r="P15" s="222"/>
      <c r="Q15" s="222"/>
      <c r="R15" s="204">
        <f>M15+N15*O15+P15*Q15</f>
        <v>0</v>
      </c>
      <c r="T15" s="7"/>
      <c r="U15" s="103"/>
      <c r="W15" s="231">
        <v>1</v>
      </c>
      <c r="X15" s="250">
        <v>44469</v>
      </c>
      <c r="Y15" s="232" t="s">
        <v>61</v>
      </c>
      <c r="Z15" s="233" t="s">
        <v>72</v>
      </c>
      <c r="AA15" s="558" t="s">
        <v>69</v>
      </c>
      <c r="AB15" s="559"/>
      <c r="AC15" s="234" t="s">
        <v>69</v>
      </c>
      <c r="AD15" s="321" t="s">
        <v>47</v>
      </c>
      <c r="AE15" s="234" t="s">
        <v>68</v>
      </c>
      <c r="AF15" s="232" t="s">
        <v>75</v>
      </c>
      <c r="AG15" s="238">
        <v>165</v>
      </c>
      <c r="AH15" s="239">
        <v>1</v>
      </c>
      <c r="AI15" s="240">
        <v>1000</v>
      </c>
      <c r="AJ15" s="240"/>
      <c r="AK15" s="240"/>
      <c r="AL15" s="244">
        <f>AG15+AH15*AI15+AJ15*AK15</f>
        <v>1165</v>
      </c>
      <c r="AN15" s="103"/>
    </row>
    <row r="16" spans="1:147" ht="16.5" customHeight="1" x14ac:dyDescent="0.15">
      <c r="A16" s="7"/>
      <c r="C16" s="212"/>
      <c r="D16" s="248"/>
      <c r="E16" s="213"/>
      <c r="F16" s="214"/>
      <c r="G16" s="560"/>
      <c r="H16" s="561"/>
      <c r="I16" s="215"/>
      <c r="J16" s="327"/>
      <c r="K16" s="215"/>
      <c r="L16" s="213"/>
      <c r="M16" s="223"/>
      <c r="N16" s="224"/>
      <c r="O16" s="225"/>
      <c r="P16" s="225"/>
      <c r="Q16" s="225"/>
      <c r="R16" s="205">
        <f>M16+N16*O16+P16*Q16</f>
        <v>0</v>
      </c>
      <c r="T16" s="7"/>
      <c r="U16" s="103"/>
      <c r="W16" s="235">
        <v>1</v>
      </c>
      <c r="X16" s="237"/>
      <c r="Y16" s="229"/>
      <c r="Z16" s="230"/>
      <c r="AA16" s="562"/>
      <c r="AB16" s="563"/>
      <c r="AC16" s="236" t="s">
        <v>68</v>
      </c>
      <c r="AD16" s="322" t="s">
        <v>47</v>
      </c>
      <c r="AE16" s="236" t="s">
        <v>83</v>
      </c>
      <c r="AF16" s="229" t="s">
        <v>84</v>
      </c>
      <c r="AG16" s="241">
        <v>772</v>
      </c>
      <c r="AH16" s="242"/>
      <c r="AI16" s="243"/>
      <c r="AJ16" s="243"/>
      <c r="AK16" s="243"/>
      <c r="AL16" s="245">
        <f>AG16+AH16*AI16+AJ16*AK16</f>
        <v>772</v>
      </c>
      <c r="AN16" s="103"/>
    </row>
    <row r="17" spans="1:51" ht="16.5" customHeight="1" x14ac:dyDescent="0.15">
      <c r="A17" s="7"/>
      <c r="C17" s="212"/>
      <c r="D17" s="248"/>
      <c r="E17" s="213"/>
      <c r="F17" s="214"/>
      <c r="G17" s="560"/>
      <c r="H17" s="561"/>
      <c r="I17" s="215"/>
      <c r="J17" s="327"/>
      <c r="K17" s="215"/>
      <c r="L17" s="213"/>
      <c r="M17" s="223"/>
      <c r="N17" s="224"/>
      <c r="O17" s="225"/>
      <c r="P17" s="225"/>
      <c r="Q17" s="225"/>
      <c r="R17" s="205">
        <f t="shared" ref="R17:R35" si="0">M17+N17*O17+P17*Q17</f>
        <v>0</v>
      </c>
      <c r="T17" s="7"/>
      <c r="U17" s="103"/>
      <c r="W17" s="235">
        <v>1</v>
      </c>
      <c r="X17" s="237"/>
      <c r="Y17" s="229"/>
      <c r="Z17" s="230"/>
      <c r="AA17" s="562"/>
      <c r="AB17" s="563"/>
      <c r="AC17" s="236" t="s">
        <v>85</v>
      </c>
      <c r="AD17" s="322" t="s">
        <v>47</v>
      </c>
      <c r="AE17" s="236" t="s">
        <v>86</v>
      </c>
      <c r="AF17" s="229" t="s">
        <v>71</v>
      </c>
      <c r="AG17" s="241">
        <v>500</v>
      </c>
      <c r="AH17" s="242"/>
      <c r="AI17" s="243"/>
      <c r="AJ17" s="243"/>
      <c r="AK17" s="243"/>
      <c r="AL17" s="245">
        <f t="shared" ref="AL17:AL35" si="1">AG17+AH17*AI17+AJ17*AK17</f>
        <v>500</v>
      </c>
      <c r="AN17" s="103"/>
      <c r="AO17" s="138"/>
    </row>
    <row r="18" spans="1:51" ht="16.5" customHeight="1" x14ac:dyDescent="0.15">
      <c r="A18" s="7"/>
      <c r="C18" s="212"/>
      <c r="D18" s="248"/>
      <c r="E18" s="213"/>
      <c r="F18" s="214"/>
      <c r="G18" s="560"/>
      <c r="H18" s="561"/>
      <c r="I18" s="215"/>
      <c r="J18" s="327"/>
      <c r="K18" s="215"/>
      <c r="L18" s="213"/>
      <c r="M18" s="223"/>
      <c r="N18" s="224"/>
      <c r="O18" s="225"/>
      <c r="P18" s="225"/>
      <c r="Q18" s="225"/>
      <c r="R18" s="205">
        <f t="shared" si="0"/>
        <v>0</v>
      </c>
      <c r="T18" s="7"/>
      <c r="U18" s="103"/>
      <c r="W18" s="235">
        <v>1</v>
      </c>
      <c r="X18" s="237"/>
      <c r="Y18" s="229"/>
      <c r="Z18" s="230"/>
      <c r="AA18" s="562"/>
      <c r="AB18" s="563"/>
      <c r="AC18" s="236" t="s">
        <v>89</v>
      </c>
      <c r="AD18" s="322" t="s">
        <v>76</v>
      </c>
      <c r="AE18" s="236" t="s">
        <v>92</v>
      </c>
      <c r="AF18" s="229" t="s">
        <v>91</v>
      </c>
      <c r="AG18" s="241">
        <v>600</v>
      </c>
      <c r="AH18" s="242"/>
      <c r="AI18" s="243"/>
      <c r="AJ18" s="243"/>
      <c r="AK18" s="243"/>
      <c r="AL18" s="245">
        <f t="shared" si="1"/>
        <v>600</v>
      </c>
      <c r="AN18" s="103"/>
      <c r="AO18" s="138"/>
    </row>
    <row r="19" spans="1:51" ht="16.5" customHeight="1" x14ac:dyDescent="0.15">
      <c r="A19" s="7"/>
      <c r="C19" s="212"/>
      <c r="D19" s="248"/>
      <c r="E19" s="213"/>
      <c r="F19" s="214"/>
      <c r="G19" s="560"/>
      <c r="H19" s="561"/>
      <c r="I19" s="215"/>
      <c r="J19" s="327"/>
      <c r="K19" s="215"/>
      <c r="L19" s="213"/>
      <c r="M19" s="223"/>
      <c r="N19" s="224"/>
      <c r="O19" s="225"/>
      <c r="P19" s="225"/>
      <c r="Q19" s="225"/>
      <c r="R19" s="205">
        <f t="shared" si="0"/>
        <v>0</v>
      </c>
      <c r="T19" s="7"/>
      <c r="U19" s="103"/>
      <c r="W19" s="235">
        <v>1</v>
      </c>
      <c r="X19" s="237"/>
      <c r="Y19" s="229"/>
      <c r="Z19" s="230" t="s">
        <v>88</v>
      </c>
      <c r="AA19" s="562" t="s">
        <v>87</v>
      </c>
      <c r="AB19" s="563"/>
      <c r="AC19" s="236" t="s">
        <v>86</v>
      </c>
      <c r="AD19" s="322" t="s">
        <v>47</v>
      </c>
      <c r="AE19" s="236" t="s">
        <v>87</v>
      </c>
      <c r="AF19" s="229" t="s">
        <v>71</v>
      </c>
      <c r="AG19" s="241">
        <v>1140</v>
      </c>
      <c r="AH19" s="242"/>
      <c r="AI19" s="243"/>
      <c r="AJ19" s="243"/>
      <c r="AK19" s="243"/>
      <c r="AL19" s="245">
        <f t="shared" si="1"/>
        <v>1140</v>
      </c>
      <c r="AN19" s="103"/>
      <c r="AO19" s="138"/>
      <c r="AP19" s="143"/>
    </row>
    <row r="20" spans="1:51" ht="16.5" customHeight="1" x14ac:dyDescent="0.15">
      <c r="A20" s="7"/>
      <c r="C20" s="212"/>
      <c r="D20" s="248"/>
      <c r="E20" s="213"/>
      <c r="F20" s="214"/>
      <c r="G20" s="560"/>
      <c r="H20" s="561"/>
      <c r="I20" s="215"/>
      <c r="J20" s="327"/>
      <c r="K20" s="215"/>
      <c r="L20" s="213"/>
      <c r="M20" s="223"/>
      <c r="N20" s="224"/>
      <c r="O20" s="225"/>
      <c r="P20" s="225"/>
      <c r="Q20" s="225"/>
      <c r="R20" s="205">
        <f t="shared" si="0"/>
        <v>0</v>
      </c>
      <c r="T20" s="7"/>
      <c r="U20" s="103"/>
      <c r="W20" s="235">
        <v>1</v>
      </c>
      <c r="X20" s="237"/>
      <c r="Y20" s="229" t="s">
        <v>62</v>
      </c>
      <c r="Z20" s="230" t="s">
        <v>72</v>
      </c>
      <c r="AA20" s="562" t="s">
        <v>69</v>
      </c>
      <c r="AB20" s="563"/>
      <c r="AC20" s="236" t="s">
        <v>69</v>
      </c>
      <c r="AD20" s="322" t="s">
        <v>76</v>
      </c>
      <c r="AE20" s="236" t="s">
        <v>68</v>
      </c>
      <c r="AF20" s="229" t="s">
        <v>75</v>
      </c>
      <c r="AG20" s="241">
        <v>330</v>
      </c>
      <c r="AH20" s="242">
        <v>1</v>
      </c>
      <c r="AI20" s="243">
        <v>1000</v>
      </c>
      <c r="AJ20" s="243"/>
      <c r="AK20" s="243"/>
      <c r="AL20" s="245">
        <f t="shared" si="1"/>
        <v>1330</v>
      </c>
      <c r="AN20" s="103"/>
    </row>
    <row r="21" spans="1:51" ht="16.5" customHeight="1" x14ac:dyDescent="0.15">
      <c r="A21" s="7"/>
      <c r="C21" s="212"/>
      <c r="D21" s="248"/>
      <c r="E21" s="213"/>
      <c r="F21" s="214"/>
      <c r="G21" s="560"/>
      <c r="H21" s="561"/>
      <c r="I21" s="215"/>
      <c r="J21" s="327"/>
      <c r="K21" s="215"/>
      <c r="L21" s="213"/>
      <c r="M21" s="223"/>
      <c r="N21" s="224"/>
      <c r="O21" s="225"/>
      <c r="P21" s="225"/>
      <c r="Q21" s="225"/>
      <c r="R21" s="205">
        <f t="shared" si="0"/>
        <v>0</v>
      </c>
      <c r="T21" s="7"/>
      <c r="U21" s="103"/>
      <c r="W21" s="235">
        <v>1</v>
      </c>
      <c r="X21" s="237"/>
      <c r="Y21" s="229"/>
      <c r="Z21" s="230"/>
      <c r="AA21" s="562"/>
      <c r="AB21" s="563"/>
      <c r="AC21" s="236" t="s">
        <v>68</v>
      </c>
      <c r="AD21" s="322" t="s">
        <v>76</v>
      </c>
      <c r="AE21" s="236" t="s">
        <v>83</v>
      </c>
      <c r="AF21" s="229" t="s">
        <v>84</v>
      </c>
      <c r="AG21" s="241">
        <v>1544</v>
      </c>
      <c r="AH21" s="242"/>
      <c r="AI21" s="243"/>
      <c r="AJ21" s="243"/>
      <c r="AK21" s="243"/>
      <c r="AL21" s="245">
        <f t="shared" si="1"/>
        <v>1544</v>
      </c>
      <c r="AN21" s="103"/>
      <c r="AO21" s="6"/>
    </row>
    <row r="22" spans="1:51" ht="16.5" customHeight="1" x14ac:dyDescent="0.15">
      <c r="A22" s="7"/>
      <c r="C22" s="212"/>
      <c r="D22" s="248"/>
      <c r="E22" s="213"/>
      <c r="F22" s="214"/>
      <c r="G22" s="560"/>
      <c r="H22" s="561"/>
      <c r="I22" s="215"/>
      <c r="J22" s="327"/>
      <c r="K22" s="215"/>
      <c r="L22" s="213"/>
      <c r="M22" s="223"/>
      <c r="N22" s="224"/>
      <c r="O22" s="225"/>
      <c r="P22" s="225"/>
      <c r="Q22" s="225"/>
      <c r="R22" s="205">
        <f t="shared" si="0"/>
        <v>0</v>
      </c>
      <c r="T22" s="7"/>
      <c r="U22" s="103"/>
      <c r="W22" s="235">
        <v>1</v>
      </c>
      <c r="X22" s="237"/>
      <c r="Y22" s="229"/>
      <c r="Z22" s="230"/>
      <c r="AA22" s="562"/>
      <c r="AB22" s="563"/>
      <c r="AC22" s="236" t="s">
        <v>85</v>
      </c>
      <c r="AD22" s="322" t="s">
        <v>76</v>
      </c>
      <c r="AE22" s="236" t="s">
        <v>86</v>
      </c>
      <c r="AF22" s="229" t="s">
        <v>71</v>
      </c>
      <c r="AG22" s="241">
        <v>1000</v>
      </c>
      <c r="AH22" s="242"/>
      <c r="AI22" s="243"/>
      <c r="AJ22" s="243"/>
      <c r="AK22" s="243"/>
      <c r="AL22" s="245">
        <f t="shared" si="1"/>
        <v>1000</v>
      </c>
      <c r="AN22" s="103"/>
      <c r="AO22" s="6"/>
    </row>
    <row r="23" spans="1:51" ht="16.5" customHeight="1" x14ac:dyDescent="0.15">
      <c r="A23" s="7"/>
      <c r="C23" s="212"/>
      <c r="D23" s="248"/>
      <c r="E23" s="213"/>
      <c r="F23" s="214"/>
      <c r="G23" s="560"/>
      <c r="H23" s="561"/>
      <c r="I23" s="215"/>
      <c r="J23" s="327"/>
      <c r="K23" s="215"/>
      <c r="L23" s="213"/>
      <c r="M23" s="223"/>
      <c r="N23" s="224"/>
      <c r="O23" s="225"/>
      <c r="P23" s="225"/>
      <c r="Q23" s="225"/>
      <c r="R23" s="205">
        <f t="shared" si="0"/>
        <v>0</v>
      </c>
      <c r="T23" s="7"/>
      <c r="U23" s="103"/>
      <c r="W23" s="235">
        <v>1</v>
      </c>
      <c r="X23" s="237"/>
      <c r="Y23" s="229"/>
      <c r="Z23" s="230"/>
      <c r="AA23" s="562"/>
      <c r="AB23" s="563"/>
      <c r="AC23" s="236" t="s">
        <v>89</v>
      </c>
      <c r="AD23" s="322" t="s">
        <v>76</v>
      </c>
      <c r="AE23" s="236" t="s">
        <v>90</v>
      </c>
      <c r="AF23" s="229" t="s">
        <v>91</v>
      </c>
      <c r="AG23" s="241">
        <v>600</v>
      </c>
      <c r="AH23" s="242"/>
      <c r="AI23" s="243"/>
      <c r="AJ23" s="243"/>
      <c r="AK23" s="243"/>
      <c r="AL23" s="245">
        <f t="shared" si="1"/>
        <v>600</v>
      </c>
      <c r="AN23" s="103"/>
      <c r="AO23" s="139"/>
    </row>
    <row r="24" spans="1:51" ht="16.5" customHeight="1" x14ac:dyDescent="0.15">
      <c r="A24" s="7"/>
      <c r="C24" s="212"/>
      <c r="D24" s="248"/>
      <c r="E24" s="213"/>
      <c r="F24" s="214"/>
      <c r="G24" s="560"/>
      <c r="H24" s="561"/>
      <c r="I24" s="215"/>
      <c r="J24" s="327"/>
      <c r="K24" s="215"/>
      <c r="L24" s="213"/>
      <c r="M24" s="223"/>
      <c r="N24" s="224"/>
      <c r="O24" s="225"/>
      <c r="P24" s="225"/>
      <c r="Q24" s="225"/>
      <c r="R24" s="205">
        <f t="shared" si="0"/>
        <v>0</v>
      </c>
      <c r="T24" s="7"/>
      <c r="U24" s="103"/>
      <c r="W24" s="235">
        <v>2</v>
      </c>
      <c r="X24" s="237">
        <v>44473</v>
      </c>
      <c r="Y24" s="229" t="s">
        <v>62</v>
      </c>
      <c r="Z24" s="230" t="s">
        <v>72</v>
      </c>
      <c r="AA24" s="562" t="s">
        <v>69</v>
      </c>
      <c r="AB24" s="563"/>
      <c r="AC24" s="236" t="s">
        <v>73</v>
      </c>
      <c r="AD24" s="322" t="s">
        <v>47</v>
      </c>
      <c r="AE24" s="236" t="s">
        <v>154</v>
      </c>
      <c r="AF24" s="229" t="s">
        <v>74</v>
      </c>
      <c r="AG24" s="241">
        <v>2143</v>
      </c>
      <c r="AH24" s="242">
        <v>1</v>
      </c>
      <c r="AI24" s="243">
        <v>1000</v>
      </c>
      <c r="AJ24" s="243">
        <v>1</v>
      </c>
      <c r="AK24" s="243">
        <v>8000</v>
      </c>
      <c r="AL24" s="245">
        <f t="shared" si="1"/>
        <v>11143</v>
      </c>
      <c r="AN24" s="103"/>
    </row>
    <row r="25" spans="1:51" ht="16.5" customHeight="1" x14ac:dyDescent="0.15">
      <c r="A25" s="7"/>
      <c r="C25" s="212"/>
      <c r="D25" s="248"/>
      <c r="E25" s="213"/>
      <c r="F25" s="214"/>
      <c r="G25" s="560"/>
      <c r="H25" s="561"/>
      <c r="I25" s="215"/>
      <c r="J25" s="327"/>
      <c r="K25" s="215"/>
      <c r="L25" s="213"/>
      <c r="M25" s="223"/>
      <c r="N25" s="224"/>
      <c r="O25" s="225"/>
      <c r="P25" s="225"/>
      <c r="Q25" s="225"/>
      <c r="R25" s="205">
        <f t="shared" si="0"/>
        <v>0</v>
      </c>
      <c r="T25" s="7"/>
      <c r="U25" s="103"/>
      <c r="W25" s="235">
        <v>2</v>
      </c>
      <c r="X25" s="237">
        <v>44474</v>
      </c>
      <c r="Y25" s="229" t="s">
        <v>62</v>
      </c>
      <c r="Z25" s="230" t="s">
        <v>72</v>
      </c>
      <c r="AA25" s="562" t="s">
        <v>69</v>
      </c>
      <c r="AB25" s="563"/>
      <c r="AC25" s="236" t="s">
        <v>73</v>
      </c>
      <c r="AD25" s="322" t="s">
        <v>77</v>
      </c>
      <c r="AE25" s="236" t="s">
        <v>154</v>
      </c>
      <c r="AF25" s="229" t="s">
        <v>74</v>
      </c>
      <c r="AG25" s="241">
        <v>2143</v>
      </c>
      <c r="AH25" s="242">
        <v>1</v>
      </c>
      <c r="AI25" s="243">
        <v>1000</v>
      </c>
      <c r="AJ25" s="243"/>
      <c r="AK25" s="243"/>
      <c r="AL25" s="245">
        <f t="shared" si="1"/>
        <v>3143</v>
      </c>
      <c r="AN25" s="103"/>
    </row>
    <row r="26" spans="1:51" ht="16.5" customHeight="1" x14ac:dyDescent="0.15">
      <c r="A26" s="7"/>
      <c r="C26" s="212"/>
      <c r="D26" s="248"/>
      <c r="E26" s="213"/>
      <c r="F26" s="214"/>
      <c r="G26" s="560"/>
      <c r="H26" s="561"/>
      <c r="I26" s="215"/>
      <c r="J26" s="327"/>
      <c r="K26" s="215"/>
      <c r="L26" s="213"/>
      <c r="M26" s="223"/>
      <c r="N26" s="224"/>
      <c r="O26" s="225"/>
      <c r="P26" s="225"/>
      <c r="Q26" s="225"/>
      <c r="R26" s="205">
        <f t="shared" si="0"/>
        <v>0</v>
      </c>
      <c r="T26" s="7"/>
      <c r="U26" s="103"/>
      <c r="W26" s="235">
        <v>3</v>
      </c>
      <c r="X26" s="237">
        <v>44498</v>
      </c>
      <c r="Y26" s="229" t="s">
        <v>61</v>
      </c>
      <c r="Z26" s="230" t="s">
        <v>72</v>
      </c>
      <c r="AA26" s="562" t="s">
        <v>69</v>
      </c>
      <c r="AB26" s="563"/>
      <c r="AC26" s="236" t="s">
        <v>69</v>
      </c>
      <c r="AD26" s="322" t="s">
        <v>47</v>
      </c>
      <c r="AE26" s="236" t="s">
        <v>68</v>
      </c>
      <c r="AF26" s="229" t="s">
        <v>75</v>
      </c>
      <c r="AG26" s="241">
        <v>165</v>
      </c>
      <c r="AH26" s="242">
        <v>1</v>
      </c>
      <c r="AI26" s="243">
        <v>1000</v>
      </c>
      <c r="AJ26" s="243"/>
      <c r="AK26" s="243"/>
      <c r="AL26" s="245">
        <f t="shared" si="1"/>
        <v>1165</v>
      </c>
      <c r="AN26" s="103"/>
      <c r="AO26" s="137" t="s">
        <v>46</v>
      </c>
    </row>
    <row r="27" spans="1:51" ht="16.5" customHeight="1" x14ac:dyDescent="0.15">
      <c r="A27" s="7"/>
      <c r="C27" s="212"/>
      <c r="D27" s="248"/>
      <c r="E27" s="213"/>
      <c r="F27" s="214"/>
      <c r="G27" s="560"/>
      <c r="H27" s="561"/>
      <c r="I27" s="215"/>
      <c r="J27" s="327"/>
      <c r="K27" s="215"/>
      <c r="L27" s="213"/>
      <c r="M27" s="223"/>
      <c r="N27" s="224"/>
      <c r="O27" s="225"/>
      <c r="P27" s="225"/>
      <c r="Q27" s="225"/>
      <c r="R27" s="205">
        <f t="shared" si="0"/>
        <v>0</v>
      </c>
      <c r="T27" s="7"/>
      <c r="U27" s="103"/>
      <c r="W27" s="235">
        <v>3</v>
      </c>
      <c r="X27" s="237"/>
      <c r="Y27" s="229"/>
      <c r="Z27" s="230"/>
      <c r="AA27" s="562"/>
      <c r="AB27" s="563"/>
      <c r="AC27" s="236" t="s">
        <v>68</v>
      </c>
      <c r="AD27" s="322" t="s">
        <v>47</v>
      </c>
      <c r="AE27" s="236" t="s">
        <v>83</v>
      </c>
      <c r="AF27" s="229" t="s">
        <v>84</v>
      </c>
      <c r="AG27" s="241">
        <v>772</v>
      </c>
      <c r="AH27" s="242"/>
      <c r="AI27" s="243"/>
      <c r="AJ27" s="243"/>
      <c r="AK27" s="243"/>
      <c r="AL27" s="245">
        <f t="shared" si="1"/>
        <v>772</v>
      </c>
      <c r="AN27" s="103"/>
    </row>
    <row r="28" spans="1:51" ht="16.5" customHeight="1" x14ac:dyDescent="0.15">
      <c r="A28" s="7"/>
      <c r="C28" s="212"/>
      <c r="D28" s="248"/>
      <c r="E28" s="213"/>
      <c r="F28" s="214"/>
      <c r="G28" s="560"/>
      <c r="H28" s="561"/>
      <c r="I28" s="215"/>
      <c r="J28" s="327"/>
      <c r="K28" s="215"/>
      <c r="L28" s="213"/>
      <c r="M28" s="223"/>
      <c r="N28" s="224"/>
      <c r="O28" s="225"/>
      <c r="P28" s="225"/>
      <c r="Q28" s="225"/>
      <c r="R28" s="205">
        <f t="shared" si="0"/>
        <v>0</v>
      </c>
      <c r="T28" s="7"/>
      <c r="U28" s="103"/>
      <c r="W28" s="235">
        <v>3</v>
      </c>
      <c r="X28" s="237"/>
      <c r="Y28" s="229"/>
      <c r="Z28" s="230"/>
      <c r="AA28" s="562"/>
      <c r="AB28" s="563"/>
      <c r="AC28" s="236" t="s">
        <v>85</v>
      </c>
      <c r="AD28" s="322" t="s">
        <v>47</v>
      </c>
      <c r="AE28" s="236" t="s">
        <v>86</v>
      </c>
      <c r="AF28" s="229" t="s">
        <v>71</v>
      </c>
      <c r="AG28" s="241">
        <v>500</v>
      </c>
      <c r="AH28" s="242"/>
      <c r="AI28" s="243"/>
      <c r="AJ28" s="243"/>
      <c r="AK28" s="243"/>
      <c r="AL28" s="245">
        <f t="shared" si="1"/>
        <v>500</v>
      </c>
      <c r="AN28" s="103"/>
      <c r="AY28" s="3" t="s">
        <v>45</v>
      </c>
    </row>
    <row r="29" spans="1:51" ht="16.5" customHeight="1" x14ac:dyDescent="0.15">
      <c r="A29" s="7"/>
      <c r="C29" s="212"/>
      <c r="D29" s="248"/>
      <c r="E29" s="213"/>
      <c r="F29" s="214"/>
      <c r="G29" s="560"/>
      <c r="H29" s="561"/>
      <c r="I29" s="215"/>
      <c r="J29" s="327"/>
      <c r="K29" s="215"/>
      <c r="L29" s="213"/>
      <c r="M29" s="223"/>
      <c r="N29" s="224"/>
      <c r="O29" s="225"/>
      <c r="P29" s="225"/>
      <c r="Q29" s="225"/>
      <c r="R29" s="205">
        <f t="shared" si="0"/>
        <v>0</v>
      </c>
      <c r="T29" s="7"/>
      <c r="U29" s="103"/>
      <c r="W29" s="235">
        <v>3</v>
      </c>
      <c r="X29" s="237"/>
      <c r="Y29" s="229"/>
      <c r="Z29" s="230"/>
      <c r="AA29" s="562"/>
      <c r="AB29" s="563"/>
      <c r="AC29" s="236" t="s">
        <v>89</v>
      </c>
      <c r="AD29" s="322" t="s">
        <v>47</v>
      </c>
      <c r="AE29" s="236" t="s">
        <v>90</v>
      </c>
      <c r="AF29" s="229" t="s">
        <v>91</v>
      </c>
      <c r="AG29" s="241">
        <v>300</v>
      </c>
      <c r="AH29" s="242"/>
      <c r="AI29" s="243"/>
      <c r="AJ29" s="243"/>
      <c r="AK29" s="243"/>
      <c r="AL29" s="245">
        <f t="shared" si="1"/>
        <v>300</v>
      </c>
      <c r="AN29" s="103"/>
    </row>
    <row r="30" spans="1:51" ht="16.5" customHeight="1" x14ac:dyDescent="0.15">
      <c r="A30" s="7"/>
      <c r="C30" s="212"/>
      <c r="D30" s="248"/>
      <c r="E30" s="213"/>
      <c r="F30" s="214"/>
      <c r="G30" s="560"/>
      <c r="H30" s="561"/>
      <c r="I30" s="215"/>
      <c r="J30" s="327"/>
      <c r="K30" s="215"/>
      <c r="L30" s="213"/>
      <c r="M30" s="223"/>
      <c r="N30" s="224"/>
      <c r="O30" s="225"/>
      <c r="P30" s="225"/>
      <c r="Q30" s="225"/>
      <c r="R30" s="205">
        <f t="shared" si="0"/>
        <v>0</v>
      </c>
      <c r="T30" s="7"/>
      <c r="U30" s="103"/>
      <c r="W30" s="235">
        <v>3</v>
      </c>
      <c r="X30" s="237"/>
      <c r="Y30" s="229"/>
      <c r="Z30" s="230"/>
      <c r="AA30" s="562"/>
      <c r="AB30" s="563"/>
      <c r="AC30" s="236" t="s">
        <v>92</v>
      </c>
      <c r="AD30" s="322" t="s">
        <v>47</v>
      </c>
      <c r="AE30" s="236" t="s">
        <v>93</v>
      </c>
      <c r="AF30" s="229" t="s">
        <v>94</v>
      </c>
      <c r="AG30" s="241">
        <v>1800</v>
      </c>
      <c r="AH30" s="242"/>
      <c r="AI30" s="243"/>
      <c r="AJ30" s="243"/>
      <c r="AK30" s="243"/>
      <c r="AL30" s="245">
        <f t="shared" si="1"/>
        <v>1800</v>
      </c>
      <c r="AN30" s="103"/>
    </row>
    <row r="31" spans="1:51" ht="16.5" customHeight="1" x14ac:dyDescent="0.15">
      <c r="A31" s="7"/>
      <c r="C31" s="212"/>
      <c r="D31" s="248"/>
      <c r="E31" s="213"/>
      <c r="F31" s="214"/>
      <c r="G31" s="560"/>
      <c r="H31" s="561"/>
      <c r="I31" s="215"/>
      <c r="J31" s="327"/>
      <c r="K31" s="215"/>
      <c r="L31" s="213"/>
      <c r="M31" s="223"/>
      <c r="N31" s="224"/>
      <c r="O31" s="225"/>
      <c r="P31" s="225"/>
      <c r="Q31" s="225"/>
      <c r="R31" s="205">
        <f t="shared" si="0"/>
        <v>0</v>
      </c>
      <c r="T31" s="7"/>
      <c r="U31" s="103"/>
      <c r="W31" s="235">
        <v>3</v>
      </c>
      <c r="X31" s="237"/>
      <c r="Y31" s="229"/>
      <c r="Z31" s="230" t="s">
        <v>88</v>
      </c>
      <c r="AA31" s="562" t="s">
        <v>87</v>
      </c>
      <c r="AB31" s="563"/>
      <c r="AC31" s="236" t="s">
        <v>86</v>
      </c>
      <c r="AD31" s="322" t="s">
        <v>47</v>
      </c>
      <c r="AE31" s="236" t="s">
        <v>87</v>
      </c>
      <c r="AF31" s="229" t="s">
        <v>71</v>
      </c>
      <c r="AG31" s="241">
        <v>1140</v>
      </c>
      <c r="AH31" s="242"/>
      <c r="AI31" s="243"/>
      <c r="AJ31" s="243"/>
      <c r="AK31" s="243"/>
      <c r="AL31" s="245">
        <f t="shared" si="1"/>
        <v>1140</v>
      </c>
      <c r="AN31" s="103"/>
    </row>
    <row r="32" spans="1:51" ht="16.5" customHeight="1" x14ac:dyDescent="0.15">
      <c r="A32" s="7"/>
      <c r="C32" s="212"/>
      <c r="D32" s="248"/>
      <c r="E32" s="213"/>
      <c r="F32" s="214"/>
      <c r="G32" s="560"/>
      <c r="H32" s="561"/>
      <c r="I32" s="215"/>
      <c r="J32" s="327"/>
      <c r="K32" s="215"/>
      <c r="L32" s="213"/>
      <c r="M32" s="223"/>
      <c r="N32" s="224"/>
      <c r="O32" s="225"/>
      <c r="P32" s="225"/>
      <c r="Q32" s="225"/>
      <c r="R32" s="205">
        <f t="shared" si="0"/>
        <v>0</v>
      </c>
      <c r="T32" s="7"/>
      <c r="U32" s="103"/>
      <c r="W32" s="235">
        <v>3</v>
      </c>
      <c r="X32" s="237"/>
      <c r="Y32" s="229" t="s">
        <v>62</v>
      </c>
      <c r="Z32" s="230" t="s">
        <v>72</v>
      </c>
      <c r="AA32" s="562" t="s">
        <v>69</v>
      </c>
      <c r="AB32" s="563"/>
      <c r="AC32" s="236" t="s">
        <v>69</v>
      </c>
      <c r="AD32" s="322" t="s">
        <v>76</v>
      </c>
      <c r="AE32" s="236" t="s">
        <v>68</v>
      </c>
      <c r="AF32" s="229" t="s">
        <v>75</v>
      </c>
      <c r="AG32" s="241">
        <v>330</v>
      </c>
      <c r="AH32" s="242">
        <v>1</v>
      </c>
      <c r="AI32" s="243">
        <v>1000</v>
      </c>
      <c r="AJ32" s="243"/>
      <c r="AK32" s="243"/>
      <c r="AL32" s="245">
        <f t="shared" si="1"/>
        <v>1330</v>
      </c>
      <c r="AN32" s="103"/>
    </row>
    <row r="33" spans="1:49" ht="16.5" customHeight="1" x14ac:dyDescent="0.15">
      <c r="A33" s="7"/>
      <c r="C33" s="212"/>
      <c r="D33" s="248"/>
      <c r="E33" s="213"/>
      <c r="F33" s="214"/>
      <c r="G33" s="560"/>
      <c r="H33" s="561"/>
      <c r="I33" s="215"/>
      <c r="J33" s="327"/>
      <c r="K33" s="215"/>
      <c r="L33" s="213"/>
      <c r="M33" s="223"/>
      <c r="N33" s="224"/>
      <c r="O33" s="225"/>
      <c r="P33" s="225"/>
      <c r="Q33" s="225"/>
      <c r="R33" s="205">
        <f t="shared" si="0"/>
        <v>0</v>
      </c>
      <c r="T33" s="7"/>
      <c r="U33" s="103"/>
      <c r="W33" s="235"/>
      <c r="X33" s="237"/>
      <c r="Y33" s="229"/>
      <c r="Z33" s="230"/>
      <c r="AA33" s="562"/>
      <c r="AB33" s="563"/>
      <c r="AC33" s="236" t="s">
        <v>68</v>
      </c>
      <c r="AD33" s="322" t="s">
        <v>76</v>
      </c>
      <c r="AE33" s="236" t="s">
        <v>83</v>
      </c>
      <c r="AF33" s="229" t="s">
        <v>84</v>
      </c>
      <c r="AG33" s="241">
        <v>1544</v>
      </c>
      <c r="AH33" s="242"/>
      <c r="AI33" s="243"/>
      <c r="AJ33" s="243"/>
      <c r="AK33" s="243"/>
      <c r="AL33" s="245">
        <f t="shared" si="1"/>
        <v>1544</v>
      </c>
      <c r="AN33" s="103"/>
    </row>
    <row r="34" spans="1:49" ht="16.5" customHeight="1" x14ac:dyDescent="0.15">
      <c r="A34" s="7"/>
      <c r="C34" s="212"/>
      <c r="D34" s="248"/>
      <c r="E34" s="213"/>
      <c r="F34" s="214"/>
      <c r="G34" s="560"/>
      <c r="H34" s="561"/>
      <c r="I34" s="215"/>
      <c r="J34" s="327"/>
      <c r="K34" s="215"/>
      <c r="L34" s="213"/>
      <c r="M34" s="223"/>
      <c r="N34" s="224"/>
      <c r="O34" s="225"/>
      <c r="P34" s="225"/>
      <c r="Q34" s="225"/>
      <c r="R34" s="205">
        <f t="shared" si="0"/>
        <v>0</v>
      </c>
      <c r="T34" s="7"/>
      <c r="U34" s="103"/>
      <c r="W34" s="235"/>
      <c r="X34" s="237"/>
      <c r="Y34" s="229"/>
      <c r="Z34" s="230"/>
      <c r="AA34" s="562"/>
      <c r="AB34" s="563"/>
      <c r="AC34" s="236" t="s">
        <v>85</v>
      </c>
      <c r="AD34" s="322" t="s">
        <v>76</v>
      </c>
      <c r="AE34" s="236" t="s">
        <v>86</v>
      </c>
      <c r="AF34" s="229" t="s">
        <v>71</v>
      </c>
      <c r="AG34" s="241">
        <v>1000</v>
      </c>
      <c r="AH34" s="242"/>
      <c r="AI34" s="243"/>
      <c r="AJ34" s="243"/>
      <c r="AK34" s="243"/>
      <c r="AL34" s="245">
        <f t="shared" si="1"/>
        <v>1000</v>
      </c>
      <c r="AN34" s="103"/>
    </row>
    <row r="35" spans="1:49" ht="16.5" customHeight="1" x14ac:dyDescent="0.15">
      <c r="A35" s="7"/>
      <c r="C35" s="212"/>
      <c r="D35" s="248"/>
      <c r="E35" s="213"/>
      <c r="F35" s="214"/>
      <c r="G35" s="560"/>
      <c r="H35" s="561"/>
      <c r="I35" s="215"/>
      <c r="J35" s="327"/>
      <c r="K35" s="215"/>
      <c r="L35" s="213"/>
      <c r="M35" s="223"/>
      <c r="N35" s="224"/>
      <c r="O35" s="225"/>
      <c r="P35" s="225"/>
      <c r="Q35" s="225"/>
      <c r="R35" s="205">
        <f t="shared" si="0"/>
        <v>0</v>
      </c>
      <c r="T35" s="7"/>
      <c r="U35" s="103"/>
      <c r="W35" s="235"/>
      <c r="X35" s="237"/>
      <c r="Y35" s="229"/>
      <c r="Z35" s="230"/>
      <c r="AA35" s="562"/>
      <c r="AB35" s="563"/>
      <c r="AC35" s="236" t="s">
        <v>89</v>
      </c>
      <c r="AD35" s="322" t="s">
        <v>47</v>
      </c>
      <c r="AE35" s="236" t="s">
        <v>90</v>
      </c>
      <c r="AF35" s="229" t="s">
        <v>91</v>
      </c>
      <c r="AG35" s="241">
        <v>300</v>
      </c>
      <c r="AH35" s="242"/>
      <c r="AI35" s="243"/>
      <c r="AJ35" s="243"/>
      <c r="AK35" s="243"/>
      <c r="AL35" s="245">
        <f t="shared" si="1"/>
        <v>300</v>
      </c>
      <c r="AN35" s="103"/>
    </row>
    <row r="36" spans="1:49" ht="16.5" customHeight="1" x14ac:dyDescent="0.15">
      <c r="A36" s="7"/>
      <c r="C36" s="216"/>
      <c r="D36" s="249"/>
      <c r="E36" s="217"/>
      <c r="F36" s="218"/>
      <c r="G36" s="579"/>
      <c r="H36" s="580"/>
      <c r="I36" s="219"/>
      <c r="J36" s="328"/>
      <c r="K36" s="219"/>
      <c r="L36" s="217"/>
      <c r="M36" s="226"/>
      <c r="N36" s="227"/>
      <c r="O36" s="228"/>
      <c r="P36" s="228"/>
      <c r="Q36" s="228"/>
      <c r="R36" s="206">
        <f>M36+N36*O36+P36*Q36</f>
        <v>0</v>
      </c>
      <c r="T36" s="7"/>
      <c r="U36" s="103"/>
      <c r="W36" s="216"/>
      <c r="X36" s="249"/>
      <c r="Y36" s="217"/>
      <c r="Z36" s="218"/>
      <c r="AA36" s="579"/>
      <c r="AB36" s="580"/>
      <c r="AC36" s="219"/>
      <c r="AD36" s="149"/>
      <c r="AE36" s="219"/>
      <c r="AF36" s="217"/>
      <c r="AG36" s="226"/>
      <c r="AH36" s="227"/>
      <c r="AI36" s="228"/>
      <c r="AJ36" s="228"/>
      <c r="AK36" s="228"/>
      <c r="AL36" s="246"/>
      <c r="AN36" s="103"/>
    </row>
    <row r="37" spans="1:49" ht="15" customHeight="1" x14ac:dyDescent="0.15">
      <c r="A37" s="7"/>
      <c r="C37" s="28"/>
      <c r="D37" s="28"/>
      <c r="E37" s="32"/>
      <c r="F37" s="32"/>
      <c r="G37" s="32"/>
      <c r="H37" s="32"/>
      <c r="I37" s="145"/>
      <c r="J37" s="581"/>
      <c r="K37" s="581"/>
      <c r="L37" s="28"/>
      <c r="M37" s="582" t="s">
        <v>204</v>
      </c>
      <c r="N37" s="583"/>
      <c r="O37" s="583"/>
      <c r="P37" s="583"/>
      <c r="Q37" s="584"/>
      <c r="R37" s="588">
        <f>SUM(R15:R36)</f>
        <v>0</v>
      </c>
      <c r="S37" s="131"/>
      <c r="T37" s="132"/>
      <c r="U37" s="103"/>
      <c r="W37" s="28"/>
      <c r="X37" s="28"/>
      <c r="Y37" s="32"/>
      <c r="Z37" s="32"/>
      <c r="AA37" s="32"/>
      <c r="AB37" s="32"/>
      <c r="AC37" s="145"/>
      <c r="AD37" s="581"/>
      <c r="AE37" s="581"/>
      <c r="AF37" s="28"/>
      <c r="AG37" s="582" t="s">
        <v>204</v>
      </c>
      <c r="AH37" s="583"/>
      <c r="AI37" s="583"/>
      <c r="AJ37" s="583"/>
      <c r="AK37" s="584"/>
      <c r="AL37" s="590">
        <f>SUM(AL15:AL36)</f>
        <v>32788</v>
      </c>
      <c r="AM37" s="131"/>
      <c r="AN37" s="140"/>
      <c r="AO37" s="141"/>
      <c r="AP37" s="141"/>
      <c r="AQ37" s="141"/>
      <c r="AR37" s="141"/>
    </row>
    <row r="38" spans="1:49" s="4" customFormat="1" ht="22.5" customHeight="1" x14ac:dyDescent="0.15">
      <c r="A38" s="126"/>
      <c r="C38" s="5" t="s">
        <v>48</v>
      </c>
      <c r="M38" s="585"/>
      <c r="N38" s="586"/>
      <c r="O38" s="586"/>
      <c r="P38" s="586"/>
      <c r="Q38" s="587"/>
      <c r="R38" s="589"/>
      <c r="S38" s="133"/>
      <c r="T38" s="134"/>
      <c r="U38" s="135"/>
      <c r="W38" s="5" t="s">
        <v>48</v>
      </c>
      <c r="AG38" s="585"/>
      <c r="AH38" s="586"/>
      <c r="AI38" s="586"/>
      <c r="AJ38" s="586"/>
      <c r="AK38" s="587"/>
      <c r="AL38" s="591"/>
      <c r="AM38" s="133"/>
      <c r="AN38" s="142"/>
      <c r="AO38" s="137"/>
      <c r="AQ38" s="144"/>
    </row>
    <row r="39" spans="1:49" s="4" customFormat="1" ht="7.9" customHeight="1" x14ac:dyDescent="0.15">
      <c r="A39" s="126"/>
      <c r="C39" s="3"/>
      <c r="M39" s="207"/>
      <c r="N39" s="207"/>
      <c r="O39" s="207"/>
      <c r="P39" s="207"/>
      <c r="Q39" s="207"/>
      <c r="R39" s="111"/>
      <c r="S39" s="136"/>
      <c r="T39" s="134"/>
      <c r="U39" s="135"/>
      <c r="W39" s="3"/>
      <c r="AG39" s="101"/>
      <c r="AH39" s="101"/>
      <c r="AI39" s="101"/>
      <c r="AJ39" s="101"/>
      <c r="AK39" s="101"/>
      <c r="AL39" s="101"/>
      <c r="AM39" s="136"/>
      <c r="AN39" s="142"/>
      <c r="AO39" s="3"/>
      <c r="AQ39" s="144"/>
    </row>
    <row r="40" spans="1:49" ht="66.75" customHeight="1" x14ac:dyDescent="0.15">
      <c r="A40" s="7"/>
      <c r="C40" s="573"/>
      <c r="D40" s="574"/>
      <c r="E40" s="574"/>
      <c r="F40" s="574"/>
      <c r="G40" s="574"/>
      <c r="H40" s="574"/>
      <c r="I40" s="574"/>
      <c r="J40" s="574"/>
      <c r="K40" s="574"/>
      <c r="L40" s="574"/>
      <c r="M40" s="574"/>
      <c r="N40" s="574"/>
      <c r="O40" s="574"/>
      <c r="P40" s="574"/>
      <c r="Q40" s="574"/>
      <c r="R40" s="575"/>
      <c r="T40" s="7"/>
      <c r="U40" s="103"/>
      <c r="W40" s="576" t="s">
        <v>146</v>
      </c>
      <c r="X40" s="577"/>
      <c r="Y40" s="577"/>
      <c r="Z40" s="577"/>
      <c r="AA40" s="577"/>
      <c r="AB40" s="577"/>
      <c r="AC40" s="577"/>
      <c r="AD40" s="577"/>
      <c r="AE40" s="577"/>
      <c r="AF40" s="577"/>
      <c r="AG40" s="577"/>
      <c r="AH40" s="577"/>
      <c r="AI40" s="577"/>
      <c r="AJ40" s="577"/>
      <c r="AK40" s="577"/>
      <c r="AL40" s="578"/>
      <c r="AN40" s="103"/>
      <c r="AW40" s="3" t="s">
        <v>46</v>
      </c>
    </row>
    <row r="41" spans="1:49" ht="15" customHeight="1" x14ac:dyDescent="0.15">
      <c r="A41" s="7"/>
      <c r="T41" s="7"/>
      <c r="U41" s="103"/>
      <c r="AN41" s="103"/>
    </row>
    <row r="42" spans="1:49" ht="15" customHeight="1" x14ac:dyDescent="0.15">
      <c r="A42" s="7"/>
      <c r="B42" s="7"/>
      <c r="C42" s="7"/>
      <c r="D42" s="7"/>
      <c r="E42" s="7"/>
      <c r="F42" s="7"/>
      <c r="G42" s="7"/>
      <c r="H42" s="7"/>
      <c r="I42" s="7"/>
      <c r="J42" s="7"/>
      <c r="K42" s="7"/>
      <c r="L42" s="7"/>
      <c r="M42" s="7"/>
      <c r="N42" s="7"/>
      <c r="O42" s="7"/>
      <c r="P42" s="7"/>
      <c r="Q42" s="7"/>
      <c r="R42" s="127"/>
      <c r="S42" s="7"/>
      <c r="T42" s="7"/>
      <c r="U42" s="103"/>
      <c r="V42" s="103"/>
      <c r="W42" s="103"/>
      <c r="X42" s="103"/>
      <c r="Y42" s="103"/>
      <c r="Z42" s="103"/>
      <c r="AA42" s="103"/>
      <c r="AB42" s="103"/>
      <c r="AC42" s="103"/>
      <c r="AD42" s="103"/>
      <c r="AE42" s="103"/>
      <c r="AF42" s="103"/>
      <c r="AG42" s="103"/>
      <c r="AH42" s="103"/>
      <c r="AI42" s="103"/>
      <c r="AJ42" s="103"/>
      <c r="AK42" s="103"/>
      <c r="AL42" s="128"/>
      <c r="AM42" s="103"/>
      <c r="AN42" s="103"/>
    </row>
    <row r="43" spans="1:49" ht="15" customHeight="1" x14ac:dyDescent="0.15">
      <c r="AD43" s="129" t="s">
        <v>47</v>
      </c>
    </row>
    <row r="44" spans="1:49" ht="15" customHeight="1" x14ac:dyDescent="0.15">
      <c r="I44" s="3" t="s">
        <v>45</v>
      </c>
      <c r="AC44" s="3" t="s">
        <v>45</v>
      </c>
      <c r="AD44" s="129" t="s">
        <v>76</v>
      </c>
    </row>
    <row r="45" spans="1:49" ht="15" customHeight="1" x14ac:dyDescent="0.15">
      <c r="AD45" s="129"/>
    </row>
  </sheetData>
  <sheetProtection algorithmName="SHA-512" hashValue="XfWtWSwNXRBKThELXamNZi+eCdesykMPY0XwAxEiQI+HVPlVzTDf+a9fDKO7z/YPu7kdoQwKGv2yCV9cKHFe4A==" saltValue="BovjWvpUUAmVQ4LcCMm2tg==" spinCount="100000" sheet="1" insertRows="0" deleteRows="0"/>
  <dataConsolidate/>
  <mergeCells count="102">
    <mergeCell ref="C40:R40"/>
    <mergeCell ref="W40:AL40"/>
    <mergeCell ref="G36:H36"/>
    <mergeCell ref="AA36:AB36"/>
    <mergeCell ref="J37:K37"/>
    <mergeCell ref="AD37:AE37"/>
    <mergeCell ref="M37:Q38"/>
    <mergeCell ref="R37:R38"/>
    <mergeCell ref="AG37:AK38"/>
    <mergeCell ref="AL37:AL38"/>
    <mergeCell ref="G33:H33"/>
    <mergeCell ref="AA33:AB33"/>
    <mergeCell ref="G34:H34"/>
    <mergeCell ref="AA34:AB34"/>
    <mergeCell ref="G35:H35"/>
    <mergeCell ref="AA35:AB35"/>
    <mergeCell ref="G30:H30"/>
    <mergeCell ref="AA30:AB30"/>
    <mergeCell ref="G31:H31"/>
    <mergeCell ref="AA31:AB31"/>
    <mergeCell ref="G32:H32"/>
    <mergeCell ref="AA32:AB32"/>
    <mergeCell ref="G27:H27"/>
    <mergeCell ref="AA27:AB27"/>
    <mergeCell ref="G28:H28"/>
    <mergeCell ref="AA28:AB28"/>
    <mergeCell ref="G29:H29"/>
    <mergeCell ref="AA29:AB29"/>
    <mergeCell ref="G24:H24"/>
    <mergeCell ref="AA24:AB24"/>
    <mergeCell ref="G25:H25"/>
    <mergeCell ref="AA25:AB25"/>
    <mergeCell ref="G26:H26"/>
    <mergeCell ref="AA26:AB26"/>
    <mergeCell ref="G21:H21"/>
    <mergeCell ref="AA21:AB21"/>
    <mergeCell ref="G22:H22"/>
    <mergeCell ref="AA22:AB22"/>
    <mergeCell ref="G23:H23"/>
    <mergeCell ref="AA23:AB23"/>
    <mergeCell ref="G18:H18"/>
    <mergeCell ref="AA18:AB18"/>
    <mergeCell ref="G19:H19"/>
    <mergeCell ref="AA19:AB19"/>
    <mergeCell ref="G20:H20"/>
    <mergeCell ref="AA20:AB20"/>
    <mergeCell ref="G15:H15"/>
    <mergeCell ref="AA15:AB15"/>
    <mergeCell ref="G16:H16"/>
    <mergeCell ref="AA16:AB16"/>
    <mergeCell ref="G17:H17"/>
    <mergeCell ref="AA17:AB17"/>
    <mergeCell ref="AJ12:AK13"/>
    <mergeCell ref="AL12:AL14"/>
    <mergeCell ref="F13:F14"/>
    <mergeCell ref="G13:H14"/>
    <mergeCell ref="I13:I14"/>
    <mergeCell ref="J13:J14"/>
    <mergeCell ref="K13:K14"/>
    <mergeCell ref="Z13:Z14"/>
    <mergeCell ref="AA13:AB14"/>
    <mergeCell ref="AC13:AC14"/>
    <mergeCell ref="Y12:Y14"/>
    <mergeCell ref="Z12:AB12"/>
    <mergeCell ref="AC12:AE12"/>
    <mergeCell ref="AF12:AF14"/>
    <mergeCell ref="AG12:AG14"/>
    <mergeCell ref="AH12:AI13"/>
    <mergeCell ref="AD13:AD14"/>
    <mergeCell ref="AE13:AE14"/>
    <mergeCell ref="M12:M14"/>
    <mergeCell ref="N12:O13"/>
    <mergeCell ref="P12:Q13"/>
    <mergeCell ref="R12:R14"/>
    <mergeCell ref="W12:W14"/>
    <mergeCell ref="X12:X14"/>
    <mergeCell ref="C12:C14"/>
    <mergeCell ref="D12:D14"/>
    <mergeCell ref="E12:E14"/>
    <mergeCell ref="F12:H12"/>
    <mergeCell ref="I12:K12"/>
    <mergeCell ref="L12:L14"/>
    <mergeCell ref="B2:S2"/>
    <mergeCell ref="V2:AM2"/>
    <mergeCell ref="N6:P6"/>
    <mergeCell ref="AH6:AJ6"/>
    <mergeCell ref="C8:D10"/>
    <mergeCell ref="F8:N8"/>
    <mergeCell ref="P8:Q8"/>
    <mergeCell ref="W8:X10"/>
    <mergeCell ref="Z8:AH8"/>
    <mergeCell ref="AJ8:AK8"/>
    <mergeCell ref="F9:N9"/>
    <mergeCell ref="P9:Q10"/>
    <mergeCell ref="R9:R10"/>
    <mergeCell ref="Z9:AH9"/>
    <mergeCell ref="AJ9:AK10"/>
    <mergeCell ref="AL9:AL10"/>
    <mergeCell ref="F10:J10"/>
    <mergeCell ref="L10:N10"/>
    <mergeCell ref="Z10:AD10"/>
    <mergeCell ref="AF10:AH10"/>
  </mergeCells>
  <phoneticPr fontId="1"/>
  <conditionalFormatting sqref="W40 C15:I36 K15:Q36">
    <cfRule type="expression" dxfId="35" priority="10">
      <formula>C15&lt;&gt;""</formula>
    </cfRule>
  </conditionalFormatting>
  <conditionalFormatting sqref="C40">
    <cfRule type="expression" dxfId="34" priority="9">
      <formula>C40&lt;&gt;""</formula>
    </cfRule>
  </conditionalFormatting>
  <conditionalFormatting sqref="R6">
    <cfRule type="expression" dxfId="33" priority="8">
      <formula>R6&lt;&gt;""</formula>
    </cfRule>
  </conditionalFormatting>
  <conditionalFormatting sqref="N6:P6">
    <cfRule type="expression" dxfId="32" priority="7">
      <formula>N6&lt;&gt;""</formula>
    </cfRule>
  </conditionalFormatting>
  <conditionalFormatting sqref="AL6">
    <cfRule type="expression" dxfId="31" priority="6">
      <formula>AL6&lt;&gt;""</formula>
    </cfRule>
  </conditionalFormatting>
  <conditionalFormatting sqref="AH6:AJ6">
    <cfRule type="expression" dxfId="30" priority="5">
      <formula>AH6&lt;&gt;""</formula>
    </cfRule>
  </conditionalFormatting>
  <conditionalFormatting sqref="W15:AK36">
    <cfRule type="expression" dxfId="29" priority="4">
      <formula>W15&lt;&gt;""</formula>
    </cfRule>
  </conditionalFormatting>
  <conditionalFormatting sqref="J15">
    <cfRule type="expression" dxfId="28" priority="3">
      <formula>J15&lt;&gt;""</formula>
    </cfRule>
  </conditionalFormatting>
  <conditionalFormatting sqref="J16:J35">
    <cfRule type="expression" dxfId="27" priority="2">
      <formula>J16&lt;&gt;""</formula>
    </cfRule>
  </conditionalFormatting>
  <conditionalFormatting sqref="J36">
    <cfRule type="expression" dxfId="26" priority="1">
      <formula>J36&lt;&gt;""</formula>
    </cfRule>
  </conditionalFormatting>
  <dataValidations count="1">
    <dataValidation type="list" allowBlank="1" showInputMessage="1" showErrorMessage="1" sqref="AD15:AD36 J15:J36" xr:uid="{00000000-0002-0000-0C00-000000000000}">
      <formula1>$AD$43:$AD$44</formula1>
    </dataValidation>
  </dataValidations>
  <printOptions horizontalCentered="1" verticalCentered="1"/>
  <pageMargins left="0.47244094488188981" right="0.47244094488188981" top="0.59055118110236227" bottom="0.59055118110236227" header="0.31496062992125984" footer="0.31496062992125984"/>
  <pageSetup paperSize="9" scale="85" orientation="landscape" r:id="rId1"/>
  <headerFooter>
    <oddFooter>&amp;Lsf04a6&amp;C&amp;P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39997558519241921"/>
    <pageSetUpPr fitToPage="1"/>
  </sheetPr>
  <dimension ref="A1:ER52"/>
  <sheetViews>
    <sheetView showGridLines="0" topLeftCell="A8" zoomScale="85" zoomScaleNormal="85" zoomScaleSheetLayoutView="70" workbookViewId="0">
      <selection activeCell="BN22" sqref="BN22"/>
    </sheetView>
  </sheetViews>
  <sheetFormatPr defaultColWidth="3.125" defaultRowHeight="15" customHeight="1" x14ac:dyDescent="0.15"/>
  <cols>
    <col min="1" max="29" width="3.375" style="3" customWidth="1"/>
    <col min="30" max="31" width="3.375" style="96" customWidth="1"/>
    <col min="32" max="60" width="3.375" style="3" customWidth="1"/>
    <col min="61" max="62" width="3.375" style="96" customWidth="1"/>
    <col min="63" max="16384" width="3.125" style="3"/>
  </cols>
  <sheetData>
    <row r="1" spans="1:148" ht="7.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row>
    <row r="2" spans="1:148" s="83" customFormat="1" ht="22.15" customHeight="1" x14ac:dyDescent="0.15">
      <c r="A2" s="15"/>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7"/>
      <c r="AF2" s="103"/>
      <c r="AG2" s="598" t="s">
        <v>49</v>
      </c>
      <c r="AH2" s="598"/>
      <c r="AI2" s="598"/>
      <c r="AJ2" s="598"/>
      <c r="AK2" s="598"/>
      <c r="AL2" s="598"/>
      <c r="AM2" s="598"/>
      <c r="AN2" s="598"/>
      <c r="AO2" s="598"/>
      <c r="AP2" s="598"/>
      <c r="AQ2" s="598"/>
      <c r="AR2" s="598"/>
      <c r="AS2" s="598"/>
      <c r="AT2" s="598"/>
      <c r="AU2" s="598"/>
      <c r="AV2" s="598"/>
      <c r="AW2" s="598"/>
      <c r="AX2" s="598"/>
      <c r="AY2" s="598"/>
      <c r="AZ2" s="598"/>
      <c r="BA2" s="598"/>
      <c r="BB2" s="598"/>
      <c r="BC2" s="598"/>
      <c r="BD2" s="598"/>
      <c r="BE2" s="598"/>
      <c r="BF2" s="598"/>
      <c r="BG2" s="598"/>
      <c r="BH2" s="598"/>
      <c r="BI2" s="598"/>
      <c r="BJ2" s="103"/>
      <c r="BK2" s="39"/>
      <c r="BL2" s="39"/>
      <c r="BM2" s="39"/>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44"/>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c r="ER2"/>
    </row>
    <row r="3" spans="1:148" s="83" customFormat="1" ht="7.9" customHeight="1" x14ac:dyDescent="0.15">
      <c r="A3" s="15"/>
      <c r="B3" s="38"/>
      <c r="C3" s="38"/>
      <c r="D3" s="38"/>
      <c r="E3" s="38"/>
      <c r="F3" s="38"/>
      <c r="G3" s="38"/>
      <c r="H3" s="38"/>
      <c r="I3" s="38"/>
      <c r="J3" s="38"/>
      <c r="K3" s="38"/>
      <c r="L3" s="38"/>
      <c r="M3" s="38"/>
      <c r="N3" s="38"/>
      <c r="O3" s="38"/>
      <c r="P3" s="38"/>
      <c r="Q3" s="38"/>
      <c r="R3" s="38"/>
      <c r="S3" s="38"/>
      <c r="T3" s="38"/>
      <c r="U3" s="7"/>
      <c r="V3" s="7"/>
      <c r="W3" s="7"/>
      <c r="X3" s="7"/>
      <c r="Y3" s="7"/>
      <c r="Z3" s="7"/>
      <c r="AA3" s="7"/>
      <c r="AB3" s="7"/>
      <c r="AC3" s="7"/>
      <c r="AD3" s="7"/>
      <c r="AE3" s="7"/>
      <c r="AF3" s="43"/>
      <c r="AG3" s="43"/>
      <c r="AH3" s="43"/>
      <c r="AI3" s="43"/>
      <c r="AJ3" s="43"/>
      <c r="AK3" s="43"/>
      <c r="AL3" s="43"/>
      <c r="AM3" s="43"/>
      <c r="AN3" s="43"/>
      <c r="AO3" s="43"/>
      <c r="AP3" s="43"/>
      <c r="AQ3" s="43"/>
      <c r="AR3" s="43"/>
      <c r="AS3" s="43"/>
      <c r="AT3" s="43"/>
      <c r="AU3" s="43"/>
      <c r="AV3" s="43"/>
      <c r="AW3" s="43"/>
      <c r="AX3" s="43"/>
      <c r="AY3" s="43"/>
      <c r="AZ3" s="103"/>
      <c r="BA3" s="103"/>
      <c r="BB3" s="103"/>
      <c r="BC3" s="103"/>
      <c r="BD3" s="103"/>
      <c r="BE3" s="103"/>
      <c r="BF3" s="103"/>
      <c r="BG3" s="103"/>
      <c r="BH3" s="103"/>
      <c r="BI3" s="103"/>
      <c r="BJ3" s="103"/>
      <c r="BK3" s="39"/>
      <c r="BL3" s="39"/>
      <c r="BM3" s="39"/>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44"/>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c r="ER3"/>
    </row>
    <row r="4" spans="1:148" s="1" customFormat="1" ht="16.149999999999999" customHeight="1" x14ac:dyDescent="0.15">
      <c r="A4" s="35"/>
      <c r="B4" s="35"/>
      <c r="C4" s="35"/>
      <c r="D4" s="35" t="s">
        <v>103</v>
      </c>
      <c r="E4" s="9"/>
      <c r="F4" s="9"/>
      <c r="G4" s="35"/>
      <c r="H4" s="35"/>
      <c r="I4" s="35" t="s">
        <v>112</v>
      </c>
      <c r="J4" s="35"/>
      <c r="K4" s="35"/>
      <c r="L4" s="35"/>
      <c r="M4" s="35"/>
      <c r="N4" s="35"/>
      <c r="O4" s="35"/>
      <c r="P4" s="35"/>
      <c r="Q4" s="35"/>
      <c r="R4" s="35"/>
      <c r="S4" s="35"/>
      <c r="T4" s="35"/>
      <c r="U4" s="7"/>
      <c r="V4" s="7"/>
      <c r="W4" s="7"/>
      <c r="X4" s="7"/>
      <c r="Y4" s="7"/>
      <c r="Z4" s="7"/>
      <c r="AA4" s="7"/>
      <c r="AB4" s="7"/>
      <c r="AC4" s="7"/>
      <c r="AD4" s="187" t="s">
        <v>100</v>
      </c>
      <c r="AE4" s="7"/>
      <c r="AF4" s="72"/>
      <c r="AG4" s="72"/>
      <c r="AH4" s="72" t="s">
        <v>99</v>
      </c>
      <c r="AI4" s="202" t="s">
        <v>109</v>
      </c>
      <c r="AJ4" s="202"/>
      <c r="AK4" s="105"/>
      <c r="AL4" s="72"/>
      <c r="AM4" s="72"/>
      <c r="AN4" s="72"/>
      <c r="AO4" s="72"/>
      <c r="AP4" s="72"/>
      <c r="AQ4" s="72"/>
      <c r="AR4" s="72"/>
      <c r="AS4" s="72"/>
      <c r="AT4" s="72"/>
      <c r="AU4" s="72"/>
      <c r="AV4" s="72"/>
      <c r="AW4" s="72"/>
      <c r="AX4" s="72"/>
      <c r="AY4" s="72"/>
      <c r="AZ4" s="103"/>
      <c r="BA4" s="103"/>
      <c r="BB4" s="103"/>
      <c r="BC4" s="103"/>
      <c r="BD4" s="103"/>
      <c r="BE4" s="103"/>
      <c r="BF4" s="103"/>
      <c r="BG4" s="103"/>
      <c r="BH4" s="103"/>
      <c r="BI4" s="103"/>
      <c r="BJ4" s="103"/>
      <c r="BS4" s="6"/>
    </row>
    <row r="5" spans="1:148" ht="7.9"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row>
    <row r="6" spans="1:148" ht="21.75" customHeight="1" x14ac:dyDescent="0.15">
      <c r="A6" s="7"/>
      <c r="C6" s="4" t="s">
        <v>192</v>
      </c>
      <c r="D6" s="10"/>
      <c r="E6" s="10"/>
      <c r="F6" s="10"/>
      <c r="G6" s="10"/>
      <c r="H6" s="10"/>
      <c r="I6" s="10"/>
      <c r="J6" s="10"/>
      <c r="K6" s="10"/>
      <c r="L6" s="10"/>
      <c r="M6" s="10"/>
      <c r="N6" s="10"/>
      <c r="O6" s="10"/>
      <c r="P6" s="10"/>
      <c r="Q6" s="10"/>
      <c r="R6" s="10"/>
      <c r="S6" s="10"/>
      <c r="T6" s="10"/>
      <c r="U6" s="10"/>
      <c r="V6" s="10"/>
      <c r="W6" s="10"/>
      <c r="X6" s="10"/>
      <c r="Y6" s="10"/>
      <c r="Z6" s="10"/>
      <c r="AA6" s="10"/>
      <c r="AB6" s="10"/>
      <c r="AE6" s="7"/>
      <c r="AF6" s="103"/>
      <c r="AH6" s="4" t="s">
        <v>192</v>
      </c>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J6" s="103"/>
      <c r="BK6" s="6"/>
    </row>
    <row r="7" spans="1:148" ht="16.149999999999999" customHeight="1" thickBot="1" x14ac:dyDescent="0.2">
      <c r="A7" s="7"/>
      <c r="S7" s="599" t="s">
        <v>41</v>
      </c>
      <c r="T7" s="599"/>
      <c r="U7" s="492"/>
      <c r="V7" s="492"/>
      <c r="W7" s="492"/>
      <c r="X7" s="492"/>
      <c r="Y7" s="599" t="s">
        <v>42</v>
      </c>
      <c r="Z7" s="599"/>
      <c r="AA7" s="600"/>
      <c r="AB7" s="600"/>
      <c r="AC7" s="600"/>
      <c r="AD7" s="50"/>
      <c r="AE7" s="9"/>
      <c r="AF7" s="103"/>
      <c r="AX7" s="599" t="s">
        <v>41</v>
      </c>
      <c r="AY7" s="599"/>
      <c r="AZ7" s="519" t="s">
        <v>129</v>
      </c>
      <c r="BA7" s="519"/>
      <c r="BB7" s="519"/>
      <c r="BC7" s="519"/>
      <c r="BD7" s="599" t="s">
        <v>42</v>
      </c>
      <c r="BE7" s="599"/>
      <c r="BF7" s="601">
        <v>44849</v>
      </c>
      <c r="BG7" s="602"/>
      <c r="BH7" s="602"/>
      <c r="BI7" s="50"/>
      <c r="BJ7" s="105"/>
      <c r="BK7" s="6"/>
    </row>
    <row r="8" spans="1:148" ht="18" customHeight="1" thickBot="1" x14ac:dyDescent="0.2">
      <c r="A8" s="7"/>
      <c r="C8" s="613" t="s">
        <v>36</v>
      </c>
      <c r="D8" s="614"/>
      <c r="E8" s="614"/>
      <c r="F8" s="614"/>
      <c r="G8" s="610"/>
      <c r="H8" s="610"/>
      <c r="I8" s="610"/>
      <c r="J8" s="611"/>
      <c r="K8" s="21" t="s">
        <v>114</v>
      </c>
      <c r="AD8" s="50"/>
      <c r="AE8" s="9"/>
      <c r="AF8" s="103"/>
      <c r="AH8" s="613" t="s">
        <v>36</v>
      </c>
      <c r="AI8" s="614"/>
      <c r="AJ8" s="614"/>
      <c r="AK8" s="614"/>
      <c r="AL8" s="619" t="s">
        <v>118</v>
      </c>
      <c r="AM8" s="619"/>
      <c r="AN8" s="619"/>
      <c r="AO8" s="620"/>
      <c r="AP8" s="21" t="s">
        <v>114</v>
      </c>
      <c r="BI8" s="50"/>
      <c r="BJ8" s="105"/>
      <c r="BK8" s="8"/>
    </row>
    <row r="9" spans="1:148" ht="18" customHeight="1" x14ac:dyDescent="0.15">
      <c r="A9" s="7"/>
      <c r="C9" s="592" t="s">
        <v>154</v>
      </c>
      <c r="D9" s="593"/>
      <c r="E9" s="593"/>
      <c r="F9" s="594"/>
      <c r="G9" s="612" t="s">
        <v>6</v>
      </c>
      <c r="H9" s="612"/>
      <c r="I9" s="612"/>
      <c r="J9" s="612"/>
      <c r="K9" s="616">
        <f>基本情報!D17</f>
        <v>0</v>
      </c>
      <c r="L9" s="617"/>
      <c r="M9" s="617"/>
      <c r="N9" s="617"/>
      <c r="O9" s="617"/>
      <c r="P9" s="617"/>
      <c r="Q9" s="617"/>
      <c r="R9" s="617"/>
      <c r="S9" s="617"/>
      <c r="T9" s="617"/>
      <c r="U9" s="617"/>
      <c r="V9" s="617"/>
      <c r="W9" s="617"/>
      <c r="X9" s="617"/>
      <c r="Y9" s="617"/>
      <c r="Z9" s="617"/>
      <c r="AA9" s="617"/>
      <c r="AB9" s="617"/>
      <c r="AC9" s="618"/>
      <c r="AE9" s="7"/>
      <c r="AF9" s="103"/>
      <c r="AH9" s="592" t="s">
        <v>154</v>
      </c>
      <c r="AI9" s="593"/>
      <c r="AJ9" s="593"/>
      <c r="AK9" s="594"/>
      <c r="AL9" s="612" t="s">
        <v>6</v>
      </c>
      <c r="AM9" s="612"/>
      <c r="AN9" s="612"/>
      <c r="AO9" s="612"/>
      <c r="AP9" s="621" t="str">
        <f>基本情報!J17</f>
        <v>低炭素株式会社</v>
      </c>
      <c r="AQ9" s="622"/>
      <c r="AR9" s="622"/>
      <c r="AS9" s="622"/>
      <c r="AT9" s="622"/>
      <c r="AU9" s="622"/>
      <c r="AV9" s="622"/>
      <c r="AW9" s="622"/>
      <c r="AX9" s="622"/>
      <c r="AY9" s="622"/>
      <c r="AZ9" s="622"/>
      <c r="BA9" s="622"/>
      <c r="BB9" s="622"/>
      <c r="BC9" s="622"/>
      <c r="BD9" s="622"/>
      <c r="BE9" s="622"/>
      <c r="BF9" s="622"/>
      <c r="BG9" s="622"/>
      <c r="BH9" s="623"/>
      <c r="BJ9" s="103"/>
      <c r="BK9" s="5"/>
    </row>
    <row r="10" spans="1:148" ht="18" customHeight="1" x14ac:dyDescent="0.15">
      <c r="A10" s="7"/>
      <c r="C10" s="595"/>
      <c r="D10" s="596"/>
      <c r="E10" s="596"/>
      <c r="F10" s="597"/>
      <c r="G10" s="615" t="s">
        <v>150</v>
      </c>
      <c r="H10" s="615"/>
      <c r="I10" s="615"/>
      <c r="J10" s="615"/>
      <c r="K10" s="616">
        <f>基本情報!D18</f>
        <v>0</v>
      </c>
      <c r="L10" s="617"/>
      <c r="M10" s="617"/>
      <c r="N10" s="617"/>
      <c r="O10" s="617"/>
      <c r="P10" s="617"/>
      <c r="Q10" s="617"/>
      <c r="R10" s="617"/>
      <c r="S10" s="617"/>
      <c r="T10" s="617"/>
      <c r="U10" s="617"/>
      <c r="V10" s="617"/>
      <c r="W10" s="617"/>
      <c r="X10" s="617"/>
      <c r="Y10" s="617"/>
      <c r="Z10" s="617"/>
      <c r="AA10" s="617"/>
      <c r="AB10" s="617"/>
      <c r="AC10" s="618"/>
      <c r="AE10" s="7"/>
      <c r="AF10" s="103"/>
      <c r="AH10" s="595"/>
      <c r="AI10" s="596"/>
      <c r="AJ10" s="596"/>
      <c r="AK10" s="597"/>
      <c r="AL10" s="615" t="s">
        <v>150</v>
      </c>
      <c r="AM10" s="615"/>
      <c r="AN10" s="615"/>
      <c r="AO10" s="615"/>
      <c r="AP10" s="621" t="str">
        <f>基本情報!J18</f>
        <v>御殿場工場</v>
      </c>
      <c r="AQ10" s="622"/>
      <c r="AR10" s="622"/>
      <c r="AS10" s="622"/>
      <c r="AT10" s="622"/>
      <c r="AU10" s="622"/>
      <c r="AV10" s="622"/>
      <c r="AW10" s="622"/>
      <c r="AX10" s="622"/>
      <c r="AY10" s="622"/>
      <c r="AZ10" s="622"/>
      <c r="BA10" s="622"/>
      <c r="BB10" s="622"/>
      <c r="BC10" s="622"/>
      <c r="BD10" s="622"/>
      <c r="BE10" s="622"/>
      <c r="BF10" s="622"/>
      <c r="BG10" s="622"/>
      <c r="BH10" s="623"/>
      <c r="BJ10" s="103"/>
    </row>
    <row r="11" spans="1:148" ht="34.5" customHeight="1" x14ac:dyDescent="0.15">
      <c r="A11" s="7"/>
      <c r="C11" s="603" t="s">
        <v>149</v>
      </c>
      <c r="D11" s="604"/>
      <c r="E11" s="604"/>
      <c r="F11" s="605"/>
      <c r="G11" s="606"/>
      <c r="H11" s="607"/>
      <c r="I11" s="607"/>
      <c r="J11" s="607"/>
      <c r="K11" s="607"/>
      <c r="L11" s="607"/>
      <c r="M11" s="607"/>
      <c r="N11" s="640" t="s">
        <v>8</v>
      </c>
      <c r="O11" s="641"/>
      <c r="P11" s="630" t="s">
        <v>144</v>
      </c>
      <c r="Q11" s="630"/>
      <c r="R11" s="630"/>
      <c r="S11" s="630"/>
      <c r="T11" s="383">
        <f>基本情報!D29</f>
        <v>0</v>
      </c>
      <c r="U11" s="384"/>
      <c r="V11" s="384"/>
      <c r="W11" s="384"/>
      <c r="X11" s="384"/>
      <c r="Y11" s="384"/>
      <c r="Z11" s="384"/>
      <c r="AA11" s="384"/>
      <c r="AB11" s="608" t="s">
        <v>8</v>
      </c>
      <c r="AC11" s="609"/>
      <c r="AE11" s="7"/>
      <c r="AF11" s="103"/>
      <c r="AH11" s="603" t="s">
        <v>149</v>
      </c>
      <c r="AI11" s="604"/>
      <c r="AJ11" s="604"/>
      <c r="AK11" s="605"/>
      <c r="AL11" s="625" t="s">
        <v>95</v>
      </c>
      <c r="AM11" s="626"/>
      <c r="AN11" s="626"/>
      <c r="AO11" s="626"/>
      <c r="AP11" s="626"/>
      <c r="AQ11" s="626"/>
      <c r="AR11" s="626"/>
      <c r="AS11" s="640" t="s">
        <v>8</v>
      </c>
      <c r="AT11" s="641"/>
      <c r="AU11" s="630" t="s">
        <v>144</v>
      </c>
      <c r="AV11" s="630"/>
      <c r="AW11" s="630"/>
      <c r="AX11" s="630"/>
      <c r="AY11" s="334" t="str">
        <f>基本情報!J29</f>
        <v>診断　太郎</v>
      </c>
      <c r="AZ11" s="335"/>
      <c r="BA11" s="335"/>
      <c r="BB11" s="335"/>
      <c r="BC11" s="335"/>
      <c r="BD11" s="335"/>
      <c r="BE11" s="335"/>
      <c r="BF11" s="335"/>
      <c r="BG11" s="608" t="s">
        <v>8</v>
      </c>
      <c r="BH11" s="609"/>
      <c r="BJ11" s="103"/>
    </row>
    <row r="12" spans="1:148" ht="47.25" customHeight="1" x14ac:dyDescent="0.15">
      <c r="A12" s="7"/>
      <c r="C12" s="627" t="s">
        <v>156</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9"/>
      <c r="AE12" s="7"/>
      <c r="AF12" s="103"/>
      <c r="AH12" s="627" t="s">
        <v>156</v>
      </c>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628"/>
      <c r="BF12" s="628"/>
      <c r="BG12" s="628"/>
      <c r="BH12" s="629"/>
      <c r="BJ12" s="103"/>
    </row>
    <row r="13" spans="1:148" ht="65.650000000000006" customHeight="1" x14ac:dyDescent="0.15">
      <c r="A13" s="7"/>
      <c r="C13" s="22"/>
      <c r="D13" s="637"/>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9"/>
      <c r="AC13" s="19"/>
      <c r="AE13" s="7"/>
      <c r="AF13" s="103"/>
      <c r="AH13" s="22"/>
      <c r="AI13" s="637"/>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9"/>
      <c r="BH13" s="19"/>
      <c r="BJ13" s="103"/>
      <c r="BK13" s="16"/>
    </row>
    <row r="14" spans="1:148" ht="15" customHeight="1" x14ac:dyDescent="0.15">
      <c r="A14" s="7"/>
      <c r="C14" s="18"/>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19"/>
      <c r="AE14" s="7"/>
      <c r="AF14" s="103"/>
      <c r="AH14" s="18"/>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9"/>
      <c r="BJ14" s="103"/>
      <c r="BK14" s="16"/>
    </row>
    <row r="15" spans="1:148" ht="15" customHeight="1" x14ac:dyDescent="0.15">
      <c r="A15" s="7"/>
      <c r="C15" s="268"/>
      <c r="D15" s="269"/>
      <c r="E15" s="269"/>
      <c r="F15" s="269"/>
      <c r="G15" s="269"/>
      <c r="H15" s="269"/>
      <c r="I15" s="269"/>
      <c r="J15" s="269"/>
      <c r="K15" s="269"/>
      <c r="L15" s="269"/>
      <c r="M15" s="269"/>
      <c r="N15" s="269"/>
      <c r="O15" s="258" t="s">
        <v>121</v>
      </c>
      <c r="P15" s="269"/>
      <c r="Q15" s="269"/>
      <c r="R15" s="269"/>
      <c r="S15" s="269"/>
      <c r="T15" s="269"/>
      <c r="U15" s="269"/>
      <c r="V15" s="269"/>
      <c r="W15" s="269"/>
      <c r="X15" s="269"/>
      <c r="Y15" s="269"/>
      <c r="Z15" s="269"/>
      <c r="AA15" s="269"/>
      <c r="AB15" s="269"/>
      <c r="AC15" s="270"/>
      <c r="AE15" s="7"/>
      <c r="AF15" s="103"/>
      <c r="AH15" s="631" t="s">
        <v>44</v>
      </c>
      <c r="AI15" s="632"/>
      <c r="AJ15" s="632"/>
      <c r="AK15" s="632"/>
      <c r="AL15" s="632"/>
      <c r="AM15" s="632"/>
      <c r="AN15" s="632"/>
      <c r="AO15" s="632"/>
      <c r="AP15" s="632"/>
      <c r="AQ15" s="632"/>
      <c r="AR15" s="632"/>
      <c r="AS15" s="632"/>
      <c r="AT15" s="632"/>
      <c r="AU15" s="632"/>
      <c r="AV15" s="632"/>
      <c r="AW15" s="632"/>
      <c r="AX15" s="632"/>
      <c r="AY15" s="632"/>
      <c r="AZ15" s="632"/>
      <c r="BA15" s="632"/>
      <c r="BB15" s="632"/>
      <c r="BC15" s="632"/>
      <c r="BD15" s="632"/>
      <c r="BE15" s="632"/>
      <c r="BF15" s="632"/>
      <c r="BG15" s="632"/>
      <c r="BH15" s="633"/>
      <c r="BJ15" s="103"/>
    </row>
    <row r="16" spans="1:148" ht="15" customHeight="1" x14ac:dyDescent="0.15">
      <c r="A16" s="7"/>
      <c r="C16" s="271"/>
      <c r="D16" s="272"/>
      <c r="E16" s="272"/>
      <c r="F16" s="263"/>
      <c r="G16" s="272"/>
      <c r="H16" s="272"/>
      <c r="I16" s="272"/>
      <c r="J16" s="272"/>
      <c r="K16" s="272"/>
      <c r="L16" s="272"/>
      <c r="M16" s="272"/>
      <c r="N16" s="272"/>
      <c r="O16" s="272"/>
      <c r="P16" s="272"/>
      <c r="Q16" s="272"/>
      <c r="R16" s="272"/>
      <c r="S16" s="272"/>
      <c r="T16" s="272"/>
      <c r="U16" s="272"/>
      <c r="V16" s="272"/>
      <c r="W16" s="272"/>
      <c r="X16" s="272"/>
      <c r="Y16" s="272"/>
      <c r="Z16" s="272"/>
      <c r="AA16" s="272"/>
      <c r="AB16" s="272"/>
      <c r="AC16" s="273"/>
      <c r="AE16" s="7"/>
      <c r="AF16" s="103"/>
      <c r="AH16" s="631"/>
      <c r="AI16" s="632"/>
      <c r="AJ16" s="632"/>
      <c r="AK16" s="632"/>
      <c r="AL16" s="632"/>
      <c r="AM16" s="632"/>
      <c r="AN16" s="632"/>
      <c r="AO16" s="632"/>
      <c r="AP16" s="632"/>
      <c r="AQ16" s="632"/>
      <c r="AR16" s="632"/>
      <c r="AS16" s="632"/>
      <c r="AT16" s="632"/>
      <c r="AU16" s="632"/>
      <c r="AV16" s="632"/>
      <c r="AW16" s="632"/>
      <c r="AX16" s="632"/>
      <c r="AY16" s="632"/>
      <c r="AZ16" s="632"/>
      <c r="BA16" s="632"/>
      <c r="BB16" s="632"/>
      <c r="BC16" s="632"/>
      <c r="BD16" s="632"/>
      <c r="BE16" s="632"/>
      <c r="BF16" s="632"/>
      <c r="BG16" s="632"/>
      <c r="BH16" s="633"/>
      <c r="BJ16" s="103"/>
    </row>
    <row r="17" spans="1:63" ht="15" customHeight="1" x14ac:dyDescent="0.15">
      <c r="A17" s="7"/>
      <c r="C17" s="271"/>
      <c r="D17" s="262"/>
      <c r="E17" s="262"/>
      <c r="F17" s="272"/>
      <c r="G17" s="263"/>
      <c r="H17" s="272"/>
      <c r="I17" s="272"/>
      <c r="J17" s="272"/>
      <c r="K17" s="272"/>
      <c r="L17" s="272"/>
      <c r="M17" s="272"/>
      <c r="N17" s="272"/>
      <c r="O17" s="272"/>
      <c r="P17" s="272"/>
      <c r="Q17" s="272"/>
      <c r="R17" s="272"/>
      <c r="S17" s="272"/>
      <c r="T17" s="272"/>
      <c r="U17" s="272"/>
      <c r="V17" s="272"/>
      <c r="W17" s="272"/>
      <c r="X17" s="272"/>
      <c r="Y17" s="272"/>
      <c r="Z17" s="272"/>
      <c r="AA17" s="272"/>
      <c r="AB17" s="272"/>
      <c r="AC17" s="273"/>
      <c r="AE17" s="7"/>
      <c r="AF17" s="103"/>
      <c r="AH17" s="631"/>
      <c r="AI17" s="632"/>
      <c r="AJ17" s="632"/>
      <c r="AK17" s="632"/>
      <c r="AL17" s="632"/>
      <c r="AM17" s="632"/>
      <c r="AN17" s="632"/>
      <c r="AO17" s="632"/>
      <c r="AP17" s="632"/>
      <c r="AQ17" s="632"/>
      <c r="AR17" s="632"/>
      <c r="AS17" s="632"/>
      <c r="AT17" s="632"/>
      <c r="AU17" s="632"/>
      <c r="AV17" s="632"/>
      <c r="AW17" s="632"/>
      <c r="AX17" s="632"/>
      <c r="AY17" s="632"/>
      <c r="AZ17" s="632"/>
      <c r="BA17" s="632"/>
      <c r="BB17" s="632"/>
      <c r="BC17" s="632"/>
      <c r="BD17" s="632"/>
      <c r="BE17" s="632"/>
      <c r="BF17" s="632"/>
      <c r="BG17" s="632"/>
      <c r="BH17" s="633"/>
      <c r="BJ17" s="103"/>
    </row>
    <row r="18" spans="1:63" ht="15" customHeight="1" x14ac:dyDescent="0.15">
      <c r="A18" s="7"/>
      <c r="C18" s="271"/>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3"/>
      <c r="AE18" s="7"/>
      <c r="AF18" s="103"/>
      <c r="AH18" s="631"/>
      <c r="AI18" s="632"/>
      <c r="AJ18" s="632"/>
      <c r="AK18" s="632"/>
      <c r="AL18" s="632"/>
      <c r="AM18" s="632"/>
      <c r="AN18" s="632"/>
      <c r="AO18" s="632"/>
      <c r="AP18" s="632"/>
      <c r="AQ18" s="632"/>
      <c r="AR18" s="632"/>
      <c r="AS18" s="632"/>
      <c r="AT18" s="632"/>
      <c r="AU18" s="632"/>
      <c r="AV18" s="632"/>
      <c r="AW18" s="632"/>
      <c r="AX18" s="632"/>
      <c r="AY18" s="632"/>
      <c r="AZ18" s="632"/>
      <c r="BA18" s="632"/>
      <c r="BB18" s="632"/>
      <c r="BC18" s="632"/>
      <c r="BD18" s="632"/>
      <c r="BE18" s="632"/>
      <c r="BF18" s="632"/>
      <c r="BG18" s="632"/>
      <c r="BH18" s="633"/>
      <c r="BJ18" s="103"/>
    </row>
    <row r="19" spans="1:63" ht="15" customHeight="1" x14ac:dyDescent="0.15">
      <c r="A19" s="7"/>
      <c r="C19" s="271"/>
      <c r="D19" s="272"/>
      <c r="E19" s="272"/>
      <c r="F19" s="272"/>
      <c r="G19" s="262"/>
      <c r="H19" s="272"/>
      <c r="I19" s="272"/>
      <c r="J19" s="272"/>
      <c r="K19" s="272"/>
      <c r="L19" s="272"/>
      <c r="M19" s="272"/>
      <c r="N19" s="272"/>
      <c r="O19" s="272"/>
      <c r="P19" s="272"/>
      <c r="Q19" s="272"/>
      <c r="R19" s="272"/>
      <c r="S19" s="272"/>
      <c r="T19" s="272"/>
      <c r="U19" s="272"/>
      <c r="V19" s="272"/>
      <c r="W19" s="272"/>
      <c r="X19" s="272"/>
      <c r="Y19" s="272"/>
      <c r="Z19" s="272"/>
      <c r="AA19" s="272"/>
      <c r="AB19" s="272"/>
      <c r="AC19" s="273"/>
      <c r="AE19" s="7"/>
      <c r="AF19" s="103"/>
      <c r="AH19" s="631"/>
      <c r="AI19" s="632"/>
      <c r="AJ19" s="632"/>
      <c r="AK19" s="632"/>
      <c r="AL19" s="632"/>
      <c r="AM19" s="632"/>
      <c r="AN19" s="632"/>
      <c r="AO19" s="632"/>
      <c r="AP19" s="632"/>
      <c r="AQ19" s="632"/>
      <c r="AR19" s="632"/>
      <c r="AS19" s="632"/>
      <c r="AT19" s="632"/>
      <c r="AU19" s="632"/>
      <c r="AV19" s="632"/>
      <c r="AW19" s="632"/>
      <c r="AX19" s="632"/>
      <c r="AY19" s="632"/>
      <c r="AZ19" s="632"/>
      <c r="BA19" s="632"/>
      <c r="BB19" s="632"/>
      <c r="BC19" s="632"/>
      <c r="BD19" s="632"/>
      <c r="BE19" s="632"/>
      <c r="BF19" s="632"/>
      <c r="BG19" s="632"/>
      <c r="BH19" s="633"/>
      <c r="BJ19" s="103"/>
    </row>
    <row r="20" spans="1:63" ht="15" customHeight="1" x14ac:dyDescent="0.15">
      <c r="A20" s="7"/>
      <c r="C20" s="271"/>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3"/>
      <c r="AE20" s="7"/>
      <c r="AF20" s="103"/>
      <c r="AH20" s="631"/>
      <c r="AI20" s="632"/>
      <c r="AJ20" s="632"/>
      <c r="AK20" s="632"/>
      <c r="AL20" s="632"/>
      <c r="AM20" s="632"/>
      <c r="AN20" s="632"/>
      <c r="AO20" s="632"/>
      <c r="AP20" s="632"/>
      <c r="AQ20" s="632"/>
      <c r="AR20" s="632"/>
      <c r="AS20" s="632"/>
      <c r="AT20" s="632"/>
      <c r="AU20" s="632"/>
      <c r="AV20" s="632"/>
      <c r="AW20" s="632"/>
      <c r="AX20" s="632"/>
      <c r="AY20" s="632"/>
      <c r="AZ20" s="632"/>
      <c r="BA20" s="632"/>
      <c r="BB20" s="632"/>
      <c r="BC20" s="632"/>
      <c r="BD20" s="632"/>
      <c r="BE20" s="632"/>
      <c r="BF20" s="632"/>
      <c r="BG20" s="632"/>
      <c r="BH20" s="633"/>
      <c r="BJ20" s="103"/>
    </row>
    <row r="21" spans="1:63" ht="15" customHeight="1" x14ac:dyDescent="0.15">
      <c r="A21" s="7"/>
      <c r="C21" s="271"/>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3"/>
      <c r="AE21" s="7"/>
      <c r="AF21" s="103"/>
      <c r="AH21" s="631"/>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632"/>
      <c r="BE21" s="632"/>
      <c r="BF21" s="632"/>
      <c r="BG21" s="632"/>
      <c r="BH21" s="633"/>
      <c r="BJ21" s="103"/>
    </row>
    <row r="22" spans="1:63" ht="15" customHeight="1" x14ac:dyDescent="0.15">
      <c r="A22" s="7"/>
      <c r="C22" s="271"/>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3"/>
      <c r="AE22" s="7"/>
      <c r="AF22" s="103"/>
      <c r="AH22" s="631"/>
      <c r="AI22" s="632"/>
      <c r="AJ22" s="632"/>
      <c r="AK22" s="632"/>
      <c r="AL22" s="632"/>
      <c r="AM22" s="632"/>
      <c r="AN22" s="632"/>
      <c r="AO22" s="632"/>
      <c r="AP22" s="632"/>
      <c r="AQ22" s="632"/>
      <c r="AR22" s="632"/>
      <c r="AS22" s="632"/>
      <c r="AT22" s="632"/>
      <c r="AU22" s="632"/>
      <c r="AV22" s="632"/>
      <c r="AW22" s="632"/>
      <c r="AX22" s="632"/>
      <c r="AY22" s="632"/>
      <c r="AZ22" s="632"/>
      <c r="BA22" s="632"/>
      <c r="BB22" s="632"/>
      <c r="BC22" s="632"/>
      <c r="BD22" s="632"/>
      <c r="BE22" s="632"/>
      <c r="BF22" s="632"/>
      <c r="BG22" s="632"/>
      <c r="BH22" s="633"/>
      <c r="BJ22" s="103"/>
    </row>
    <row r="23" spans="1:63" ht="15" customHeight="1" x14ac:dyDescent="0.15">
      <c r="A23" s="7"/>
      <c r="C23" s="271"/>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3"/>
      <c r="AE23" s="7"/>
      <c r="AF23" s="103"/>
      <c r="AH23" s="631"/>
      <c r="AI23" s="632"/>
      <c r="AJ23" s="632"/>
      <c r="AK23" s="632"/>
      <c r="AL23" s="632"/>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3"/>
      <c r="BJ23" s="103"/>
    </row>
    <row r="24" spans="1:63" ht="15" customHeight="1" x14ac:dyDescent="0.15">
      <c r="A24" s="7"/>
      <c r="C24" s="271"/>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3"/>
      <c r="AE24" s="7"/>
      <c r="AF24" s="103"/>
      <c r="AH24" s="631"/>
      <c r="AI24" s="632"/>
      <c r="AJ24" s="632"/>
      <c r="AK24" s="632"/>
      <c r="AL24" s="632"/>
      <c r="AM24" s="632"/>
      <c r="AN24" s="632"/>
      <c r="AO24" s="632"/>
      <c r="AP24" s="632"/>
      <c r="AQ24" s="632"/>
      <c r="AR24" s="632"/>
      <c r="AS24" s="632"/>
      <c r="AT24" s="632"/>
      <c r="AU24" s="632"/>
      <c r="AV24" s="632"/>
      <c r="AW24" s="632"/>
      <c r="AX24" s="632"/>
      <c r="AY24" s="632"/>
      <c r="AZ24" s="632"/>
      <c r="BA24" s="632"/>
      <c r="BB24" s="632"/>
      <c r="BC24" s="632"/>
      <c r="BD24" s="632"/>
      <c r="BE24" s="632"/>
      <c r="BF24" s="632"/>
      <c r="BG24" s="632"/>
      <c r="BH24" s="633"/>
      <c r="BJ24" s="103"/>
    </row>
    <row r="25" spans="1:63" ht="15" customHeight="1" x14ac:dyDescent="0.15">
      <c r="A25" s="7"/>
      <c r="C25" s="27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3"/>
      <c r="AE25" s="7"/>
      <c r="AF25" s="103"/>
      <c r="AH25" s="631"/>
      <c r="AI25" s="632"/>
      <c r="AJ25" s="632"/>
      <c r="AK25" s="632"/>
      <c r="AL25" s="632"/>
      <c r="AM25" s="632"/>
      <c r="AN25" s="632"/>
      <c r="AO25" s="632"/>
      <c r="AP25" s="632"/>
      <c r="AQ25" s="632"/>
      <c r="AR25" s="632"/>
      <c r="AS25" s="632"/>
      <c r="AT25" s="632"/>
      <c r="AU25" s="632"/>
      <c r="AV25" s="632"/>
      <c r="AW25" s="632"/>
      <c r="AX25" s="632"/>
      <c r="AY25" s="632"/>
      <c r="AZ25" s="632"/>
      <c r="BA25" s="632"/>
      <c r="BB25" s="632"/>
      <c r="BC25" s="632"/>
      <c r="BD25" s="632"/>
      <c r="BE25" s="632"/>
      <c r="BF25" s="632"/>
      <c r="BG25" s="632"/>
      <c r="BH25" s="633"/>
      <c r="BJ25" s="103"/>
    </row>
    <row r="26" spans="1:63" ht="15" customHeight="1" x14ac:dyDescent="0.15">
      <c r="A26" s="7"/>
      <c r="C26" s="27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3"/>
      <c r="AE26" s="7"/>
      <c r="AF26" s="103"/>
      <c r="AH26" s="631"/>
      <c r="AI26" s="632"/>
      <c r="AJ26" s="632"/>
      <c r="AK26" s="632"/>
      <c r="AL26" s="632"/>
      <c r="AM26" s="632"/>
      <c r="AN26" s="632"/>
      <c r="AO26" s="632"/>
      <c r="AP26" s="632"/>
      <c r="AQ26" s="632"/>
      <c r="AR26" s="632"/>
      <c r="AS26" s="632"/>
      <c r="AT26" s="632"/>
      <c r="AU26" s="632"/>
      <c r="AV26" s="632"/>
      <c r="AW26" s="632"/>
      <c r="AX26" s="632"/>
      <c r="AY26" s="632"/>
      <c r="AZ26" s="632"/>
      <c r="BA26" s="632"/>
      <c r="BB26" s="632"/>
      <c r="BC26" s="632"/>
      <c r="BD26" s="632"/>
      <c r="BE26" s="632"/>
      <c r="BF26" s="632"/>
      <c r="BG26" s="632"/>
      <c r="BH26" s="633"/>
      <c r="BJ26" s="103"/>
    </row>
    <row r="27" spans="1:63" ht="15" customHeight="1" x14ac:dyDescent="0.15">
      <c r="A27" s="7"/>
      <c r="C27" s="271"/>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3"/>
      <c r="AE27" s="7"/>
      <c r="AF27" s="103"/>
      <c r="AH27" s="631"/>
      <c r="AI27" s="632"/>
      <c r="AJ27" s="632"/>
      <c r="AK27" s="632"/>
      <c r="AL27" s="632"/>
      <c r="AM27" s="632"/>
      <c r="AN27" s="632"/>
      <c r="AO27" s="632"/>
      <c r="AP27" s="632"/>
      <c r="AQ27" s="632"/>
      <c r="AR27" s="632"/>
      <c r="AS27" s="632"/>
      <c r="AT27" s="632"/>
      <c r="AU27" s="632"/>
      <c r="AV27" s="632"/>
      <c r="AW27" s="632"/>
      <c r="AX27" s="632"/>
      <c r="AY27" s="632"/>
      <c r="AZ27" s="632"/>
      <c r="BA27" s="632"/>
      <c r="BB27" s="632"/>
      <c r="BC27" s="632"/>
      <c r="BD27" s="632"/>
      <c r="BE27" s="632"/>
      <c r="BF27" s="632"/>
      <c r="BG27" s="632"/>
      <c r="BH27" s="633"/>
      <c r="BJ27" s="103"/>
    </row>
    <row r="28" spans="1:63" ht="15" customHeight="1" x14ac:dyDescent="0.15">
      <c r="A28" s="7"/>
      <c r="C28" s="271"/>
      <c r="D28" s="272"/>
      <c r="E28" s="272"/>
      <c r="F28" s="272"/>
      <c r="G28" s="272"/>
      <c r="H28" s="272"/>
      <c r="I28" s="272"/>
      <c r="J28" s="272"/>
      <c r="K28" s="272"/>
      <c r="L28" s="272"/>
      <c r="M28" s="272"/>
      <c r="N28" s="272"/>
      <c r="O28" s="272"/>
      <c r="P28" s="272"/>
      <c r="Q28" s="272"/>
      <c r="R28" s="272"/>
      <c r="S28" s="272"/>
      <c r="T28" s="272"/>
      <c r="U28" s="272"/>
      <c r="V28" s="272"/>
      <c r="W28" s="263"/>
      <c r="X28" s="272"/>
      <c r="Y28" s="272"/>
      <c r="Z28" s="272"/>
      <c r="AA28" s="272"/>
      <c r="AB28" s="272"/>
      <c r="AC28" s="273"/>
      <c r="AE28" s="7"/>
      <c r="AF28" s="103"/>
      <c r="AH28" s="631"/>
      <c r="AI28" s="632"/>
      <c r="AJ28" s="632"/>
      <c r="AK28" s="632"/>
      <c r="AL28" s="632"/>
      <c r="AM28" s="632"/>
      <c r="AN28" s="632"/>
      <c r="AO28" s="632"/>
      <c r="AP28" s="632"/>
      <c r="AQ28" s="632"/>
      <c r="AR28" s="632"/>
      <c r="AS28" s="632"/>
      <c r="AT28" s="632"/>
      <c r="AU28" s="632"/>
      <c r="AV28" s="632"/>
      <c r="AW28" s="632"/>
      <c r="AX28" s="632"/>
      <c r="AY28" s="632"/>
      <c r="AZ28" s="632"/>
      <c r="BA28" s="632"/>
      <c r="BB28" s="632"/>
      <c r="BC28" s="632"/>
      <c r="BD28" s="632"/>
      <c r="BE28" s="632"/>
      <c r="BF28" s="632"/>
      <c r="BG28" s="632"/>
      <c r="BH28" s="633"/>
      <c r="BJ28" s="103"/>
    </row>
    <row r="29" spans="1:63" ht="15" customHeight="1" x14ac:dyDescent="0.15">
      <c r="A29" s="7"/>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3"/>
      <c r="AE29" s="7"/>
      <c r="AF29" s="103"/>
      <c r="AH29" s="631"/>
      <c r="AI29" s="632"/>
      <c r="AJ29" s="632"/>
      <c r="AK29" s="632"/>
      <c r="AL29" s="632"/>
      <c r="AM29" s="632"/>
      <c r="AN29" s="632"/>
      <c r="AO29" s="632"/>
      <c r="AP29" s="632"/>
      <c r="AQ29" s="632"/>
      <c r="AR29" s="632"/>
      <c r="AS29" s="632"/>
      <c r="AT29" s="632"/>
      <c r="AU29" s="632"/>
      <c r="AV29" s="632"/>
      <c r="AW29" s="632"/>
      <c r="AX29" s="632"/>
      <c r="AY29" s="632"/>
      <c r="AZ29" s="632"/>
      <c r="BA29" s="632"/>
      <c r="BB29" s="632"/>
      <c r="BC29" s="632"/>
      <c r="BD29" s="632"/>
      <c r="BE29" s="632"/>
      <c r="BF29" s="632"/>
      <c r="BG29" s="632"/>
      <c r="BH29" s="633"/>
      <c r="BJ29" s="103"/>
    </row>
    <row r="30" spans="1:63" ht="15" customHeight="1" x14ac:dyDescent="0.15">
      <c r="A30" s="7"/>
      <c r="C30" s="271"/>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3"/>
      <c r="AE30" s="7"/>
      <c r="AF30" s="103"/>
      <c r="AH30" s="631"/>
      <c r="AI30" s="632"/>
      <c r="AJ30" s="632"/>
      <c r="AK30" s="632"/>
      <c r="AL30" s="632"/>
      <c r="AM30" s="632"/>
      <c r="AN30" s="632"/>
      <c r="AO30" s="632"/>
      <c r="AP30" s="632"/>
      <c r="AQ30" s="632"/>
      <c r="AR30" s="632"/>
      <c r="AS30" s="632"/>
      <c r="AT30" s="632"/>
      <c r="AU30" s="632"/>
      <c r="AV30" s="632"/>
      <c r="AW30" s="632"/>
      <c r="AX30" s="632"/>
      <c r="AY30" s="632"/>
      <c r="AZ30" s="632"/>
      <c r="BA30" s="632"/>
      <c r="BB30" s="632"/>
      <c r="BC30" s="632"/>
      <c r="BD30" s="632"/>
      <c r="BE30" s="632"/>
      <c r="BF30" s="632"/>
      <c r="BG30" s="632"/>
      <c r="BH30" s="633"/>
      <c r="BJ30" s="103"/>
      <c r="BK30" s="6"/>
    </row>
    <row r="31" spans="1:63" ht="15" customHeight="1" x14ac:dyDescent="0.15">
      <c r="A31" s="7"/>
      <c r="C31" s="271"/>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3"/>
      <c r="AE31" s="7"/>
      <c r="AF31" s="103"/>
      <c r="AH31" s="631"/>
      <c r="AI31" s="632"/>
      <c r="AJ31" s="632"/>
      <c r="AK31" s="632"/>
      <c r="AL31" s="632"/>
      <c r="AM31" s="632"/>
      <c r="AN31" s="632"/>
      <c r="AO31" s="632"/>
      <c r="AP31" s="632"/>
      <c r="AQ31" s="632"/>
      <c r="AR31" s="632"/>
      <c r="AS31" s="632"/>
      <c r="AT31" s="632"/>
      <c r="AU31" s="632"/>
      <c r="AV31" s="632"/>
      <c r="AW31" s="632"/>
      <c r="AX31" s="632"/>
      <c r="AY31" s="632"/>
      <c r="AZ31" s="632"/>
      <c r="BA31" s="632"/>
      <c r="BB31" s="632"/>
      <c r="BC31" s="632"/>
      <c r="BD31" s="632"/>
      <c r="BE31" s="632"/>
      <c r="BF31" s="632"/>
      <c r="BG31" s="632"/>
      <c r="BH31" s="633"/>
      <c r="BJ31" s="103"/>
      <c r="BK31" s="6"/>
    </row>
    <row r="32" spans="1:63" ht="15" customHeight="1" x14ac:dyDescent="0.15">
      <c r="A32" s="7"/>
      <c r="C32" s="271"/>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E32" s="7"/>
      <c r="AF32" s="103"/>
      <c r="AH32" s="631"/>
      <c r="AI32" s="632"/>
      <c r="AJ32" s="632"/>
      <c r="AK32" s="632"/>
      <c r="AL32" s="632"/>
      <c r="AM32" s="632"/>
      <c r="AN32" s="632"/>
      <c r="AO32" s="632"/>
      <c r="AP32" s="632"/>
      <c r="AQ32" s="632"/>
      <c r="AR32" s="632"/>
      <c r="AS32" s="632"/>
      <c r="AT32" s="632"/>
      <c r="AU32" s="632"/>
      <c r="AV32" s="632"/>
      <c r="AW32" s="632"/>
      <c r="AX32" s="632"/>
      <c r="AY32" s="632"/>
      <c r="AZ32" s="632"/>
      <c r="BA32" s="632"/>
      <c r="BB32" s="632"/>
      <c r="BC32" s="632"/>
      <c r="BD32" s="632"/>
      <c r="BE32" s="632"/>
      <c r="BF32" s="632"/>
      <c r="BG32" s="632"/>
      <c r="BH32" s="633"/>
      <c r="BJ32" s="103"/>
      <c r="BK32" s="17"/>
    </row>
    <row r="33" spans="1:62" ht="15" customHeight="1" x14ac:dyDescent="0.15">
      <c r="A33" s="7"/>
      <c r="C33" s="271"/>
      <c r="D33" s="272"/>
      <c r="E33" s="272"/>
      <c r="F33" s="272"/>
      <c r="G33" s="272"/>
      <c r="H33" s="272"/>
      <c r="I33" s="272"/>
      <c r="J33" s="272"/>
      <c r="K33" s="272"/>
      <c r="L33" s="272"/>
      <c r="M33" s="262"/>
      <c r="N33" s="272"/>
      <c r="O33" s="272"/>
      <c r="P33" s="272"/>
      <c r="Q33" s="272"/>
      <c r="R33" s="272"/>
      <c r="S33" s="272"/>
      <c r="T33" s="272"/>
      <c r="U33" s="272"/>
      <c r="V33" s="272"/>
      <c r="W33" s="272"/>
      <c r="X33" s="272"/>
      <c r="Y33" s="272"/>
      <c r="Z33" s="272"/>
      <c r="AA33" s="272"/>
      <c r="AB33" s="272"/>
      <c r="AC33" s="273"/>
      <c r="AE33" s="7"/>
      <c r="AF33" s="103"/>
      <c r="AH33" s="631"/>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3"/>
      <c r="BJ33" s="103"/>
    </row>
    <row r="34" spans="1:62" ht="15" customHeight="1" x14ac:dyDescent="0.15">
      <c r="A34" s="7"/>
      <c r="C34" s="271"/>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3"/>
      <c r="AE34" s="7"/>
      <c r="AF34" s="103"/>
      <c r="AH34" s="631"/>
      <c r="AI34" s="632"/>
      <c r="AJ34" s="632"/>
      <c r="AK34" s="632"/>
      <c r="AL34" s="632"/>
      <c r="AM34" s="632"/>
      <c r="AN34" s="632"/>
      <c r="AO34" s="632"/>
      <c r="AP34" s="632"/>
      <c r="AQ34" s="632"/>
      <c r="AR34" s="632"/>
      <c r="AS34" s="632"/>
      <c r="AT34" s="632"/>
      <c r="AU34" s="632"/>
      <c r="AV34" s="632"/>
      <c r="AW34" s="632"/>
      <c r="AX34" s="632"/>
      <c r="AY34" s="632"/>
      <c r="AZ34" s="632"/>
      <c r="BA34" s="632"/>
      <c r="BB34" s="632"/>
      <c r="BC34" s="632"/>
      <c r="BD34" s="632"/>
      <c r="BE34" s="632"/>
      <c r="BF34" s="632"/>
      <c r="BG34" s="632"/>
      <c r="BH34" s="633"/>
      <c r="BJ34" s="103"/>
    </row>
    <row r="35" spans="1:62" ht="15" customHeight="1" x14ac:dyDescent="0.15">
      <c r="A35" s="7"/>
      <c r="C35" s="271"/>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3"/>
      <c r="AE35" s="7"/>
      <c r="AF35" s="103"/>
      <c r="AH35" s="631"/>
      <c r="AI35" s="632"/>
      <c r="AJ35" s="632"/>
      <c r="AK35" s="632"/>
      <c r="AL35" s="632"/>
      <c r="AM35" s="632"/>
      <c r="AN35" s="632"/>
      <c r="AO35" s="632"/>
      <c r="AP35" s="632"/>
      <c r="AQ35" s="632"/>
      <c r="AR35" s="632"/>
      <c r="AS35" s="632"/>
      <c r="AT35" s="632"/>
      <c r="AU35" s="632"/>
      <c r="AV35" s="632"/>
      <c r="AW35" s="632"/>
      <c r="AX35" s="632"/>
      <c r="AY35" s="632"/>
      <c r="AZ35" s="632"/>
      <c r="BA35" s="632"/>
      <c r="BB35" s="632"/>
      <c r="BC35" s="632"/>
      <c r="BD35" s="632"/>
      <c r="BE35" s="632"/>
      <c r="BF35" s="632"/>
      <c r="BG35" s="632"/>
      <c r="BH35" s="633"/>
      <c r="BJ35" s="103"/>
    </row>
    <row r="36" spans="1:62" ht="15" customHeight="1" x14ac:dyDescent="0.15">
      <c r="A36" s="7"/>
      <c r="C36" s="271"/>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3"/>
      <c r="AE36" s="7"/>
      <c r="AF36" s="103"/>
      <c r="AH36" s="631"/>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3"/>
      <c r="BJ36" s="103"/>
    </row>
    <row r="37" spans="1:62" ht="15" customHeight="1" x14ac:dyDescent="0.15">
      <c r="A37" s="7"/>
      <c r="C37" s="271"/>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3"/>
      <c r="AE37" s="7"/>
      <c r="AF37" s="103"/>
      <c r="AH37" s="631"/>
      <c r="AI37" s="632"/>
      <c r="AJ37" s="632"/>
      <c r="AK37" s="632"/>
      <c r="AL37" s="632"/>
      <c r="AM37" s="632"/>
      <c r="AN37" s="632"/>
      <c r="AO37" s="632"/>
      <c r="AP37" s="632"/>
      <c r="AQ37" s="632"/>
      <c r="AR37" s="632"/>
      <c r="AS37" s="632"/>
      <c r="AT37" s="632"/>
      <c r="AU37" s="632"/>
      <c r="AV37" s="632"/>
      <c r="AW37" s="632"/>
      <c r="AX37" s="632"/>
      <c r="AY37" s="632"/>
      <c r="AZ37" s="632"/>
      <c r="BA37" s="632"/>
      <c r="BB37" s="632"/>
      <c r="BC37" s="632"/>
      <c r="BD37" s="632"/>
      <c r="BE37" s="632"/>
      <c r="BF37" s="632"/>
      <c r="BG37" s="632"/>
      <c r="BH37" s="633"/>
      <c r="BJ37" s="103"/>
    </row>
    <row r="38" spans="1:62" ht="15" customHeight="1" x14ac:dyDescent="0.15">
      <c r="A38" s="7"/>
      <c r="C38" s="271"/>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3"/>
      <c r="AE38" s="7"/>
      <c r="AF38" s="103"/>
      <c r="AH38" s="631"/>
      <c r="AI38" s="632"/>
      <c r="AJ38" s="632"/>
      <c r="AK38" s="632"/>
      <c r="AL38" s="632"/>
      <c r="AM38" s="632"/>
      <c r="AN38" s="632"/>
      <c r="AO38" s="632"/>
      <c r="AP38" s="632"/>
      <c r="AQ38" s="632"/>
      <c r="AR38" s="632"/>
      <c r="AS38" s="632"/>
      <c r="AT38" s="632"/>
      <c r="AU38" s="632"/>
      <c r="AV38" s="632"/>
      <c r="AW38" s="632"/>
      <c r="AX38" s="632"/>
      <c r="AY38" s="632"/>
      <c r="AZ38" s="632"/>
      <c r="BA38" s="632"/>
      <c r="BB38" s="632"/>
      <c r="BC38" s="632"/>
      <c r="BD38" s="632"/>
      <c r="BE38" s="632"/>
      <c r="BF38" s="632"/>
      <c r="BG38" s="632"/>
      <c r="BH38" s="633"/>
      <c r="BJ38" s="103"/>
    </row>
    <row r="39" spans="1:62" ht="15" customHeight="1" x14ac:dyDescent="0.15">
      <c r="A39" s="7"/>
      <c r="C39" s="271"/>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3"/>
      <c r="AE39" s="7"/>
      <c r="AF39" s="103"/>
      <c r="AH39" s="631"/>
      <c r="AI39" s="632"/>
      <c r="AJ39" s="632"/>
      <c r="AK39" s="632"/>
      <c r="AL39" s="632"/>
      <c r="AM39" s="632"/>
      <c r="AN39" s="632"/>
      <c r="AO39" s="632"/>
      <c r="AP39" s="632"/>
      <c r="AQ39" s="632"/>
      <c r="AR39" s="632"/>
      <c r="AS39" s="632"/>
      <c r="AT39" s="632"/>
      <c r="AU39" s="632"/>
      <c r="AV39" s="632"/>
      <c r="AW39" s="632"/>
      <c r="AX39" s="632"/>
      <c r="AY39" s="632"/>
      <c r="AZ39" s="632"/>
      <c r="BA39" s="632"/>
      <c r="BB39" s="632"/>
      <c r="BC39" s="632"/>
      <c r="BD39" s="632"/>
      <c r="BE39" s="632"/>
      <c r="BF39" s="632"/>
      <c r="BG39" s="632"/>
      <c r="BH39" s="633"/>
      <c r="BJ39" s="103"/>
    </row>
    <row r="40" spans="1:62" ht="15" customHeight="1" x14ac:dyDescent="0.15">
      <c r="A40" s="7"/>
      <c r="C40" s="271"/>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E40" s="7"/>
      <c r="AF40" s="103"/>
      <c r="AH40" s="631"/>
      <c r="AI40" s="632"/>
      <c r="AJ40" s="632"/>
      <c r="AK40" s="632"/>
      <c r="AL40" s="632"/>
      <c r="AM40" s="632"/>
      <c r="AN40" s="632"/>
      <c r="AO40" s="632"/>
      <c r="AP40" s="632"/>
      <c r="AQ40" s="632"/>
      <c r="AR40" s="632"/>
      <c r="AS40" s="632"/>
      <c r="AT40" s="632"/>
      <c r="AU40" s="632"/>
      <c r="AV40" s="632"/>
      <c r="AW40" s="632"/>
      <c r="AX40" s="632"/>
      <c r="AY40" s="632"/>
      <c r="AZ40" s="632"/>
      <c r="BA40" s="632"/>
      <c r="BB40" s="632"/>
      <c r="BC40" s="632"/>
      <c r="BD40" s="632"/>
      <c r="BE40" s="632"/>
      <c r="BF40" s="632"/>
      <c r="BG40" s="632"/>
      <c r="BH40" s="633"/>
      <c r="BJ40" s="103"/>
    </row>
    <row r="41" spans="1:62" ht="15" customHeight="1" x14ac:dyDescent="0.15">
      <c r="A41" s="7"/>
      <c r="C41" s="271"/>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E41" s="7"/>
      <c r="AF41" s="103"/>
      <c r="AH41" s="631"/>
      <c r="AI41" s="632"/>
      <c r="AJ41" s="632"/>
      <c r="AK41" s="632"/>
      <c r="AL41" s="632"/>
      <c r="AM41" s="632"/>
      <c r="AN41" s="632"/>
      <c r="AO41" s="632"/>
      <c r="AP41" s="632"/>
      <c r="AQ41" s="632"/>
      <c r="AR41" s="632"/>
      <c r="AS41" s="632"/>
      <c r="AT41" s="632"/>
      <c r="AU41" s="632"/>
      <c r="AV41" s="632"/>
      <c r="AW41" s="632"/>
      <c r="AX41" s="632"/>
      <c r="AY41" s="632"/>
      <c r="AZ41" s="632"/>
      <c r="BA41" s="632"/>
      <c r="BB41" s="632"/>
      <c r="BC41" s="632"/>
      <c r="BD41" s="632"/>
      <c r="BE41" s="632"/>
      <c r="BF41" s="632"/>
      <c r="BG41" s="632"/>
      <c r="BH41" s="633"/>
      <c r="BJ41" s="103"/>
    </row>
    <row r="42" spans="1:62" ht="15" customHeight="1" x14ac:dyDescent="0.15">
      <c r="A42" s="7"/>
      <c r="C42" s="271"/>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3"/>
      <c r="AE42" s="7"/>
      <c r="AF42" s="103"/>
      <c r="AH42" s="631"/>
      <c r="AI42" s="632"/>
      <c r="AJ42" s="632"/>
      <c r="AK42" s="632"/>
      <c r="AL42" s="632"/>
      <c r="AM42" s="632"/>
      <c r="AN42" s="632"/>
      <c r="AO42" s="632"/>
      <c r="AP42" s="632"/>
      <c r="AQ42" s="632"/>
      <c r="AR42" s="632"/>
      <c r="AS42" s="632"/>
      <c r="AT42" s="632"/>
      <c r="AU42" s="632"/>
      <c r="AV42" s="632"/>
      <c r="AW42" s="632"/>
      <c r="AX42" s="632"/>
      <c r="AY42" s="632"/>
      <c r="AZ42" s="632"/>
      <c r="BA42" s="632"/>
      <c r="BB42" s="632"/>
      <c r="BC42" s="632"/>
      <c r="BD42" s="632"/>
      <c r="BE42" s="632"/>
      <c r="BF42" s="632"/>
      <c r="BG42" s="632"/>
      <c r="BH42" s="633"/>
      <c r="BJ42" s="103"/>
    </row>
    <row r="43" spans="1:62" ht="15" customHeight="1" x14ac:dyDescent="0.15">
      <c r="A43" s="7"/>
      <c r="C43" s="271"/>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E43" s="7"/>
      <c r="AF43" s="103"/>
      <c r="AH43" s="631"/>
      <c r="AI43" s="632"/>
      <c r="AJ43" s="632"/>
      <c r="AK43" s="632"/>
      <c r="AL43" s="632"/>
      <c r="AM43" s="632"/>
      <c r="AN43" s="632"/>
      <c r="AO43" s="632"/>
      <c r="AP43" s="632"/>
      <c r="AQ43" s="632"/>
      <c r="AR43" s="632"/>
      <c r="AS43" s="632"/>
      <c r="AT43" s="632"/>
      <c r="AU43" s="632"/>
      <c r="AV43" s="632"/>
      <c r="AW43" s="632"/>
      <c r="AX43" s="632"/>
      <c r="AY43" s="632"/>
      <c r="AZ43" s="632"/>
      <c r="BA43" s="632"/>
      <c r="BB43" s="632"/>
      <c r="BC43" s="632"/>
      <c r="BD43" s="632"/>
      <c r="BE43" s="632"/>
      <c r="BF43" s="632"/>
      <c r="BG43" s="632"/>
      <c r="BH43" s="633"/>
      <c r="BJ43" s="103"/>
    </row>
    <row r="44" spans="1:62" ht="15" customHeight="1" x14ac:dyDescent="0.15">
      <c r="A44" s="7"/>
      <c r="C44" s="271"/>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3"/>
      <c r="AE44" s="7"/>
      <c r="AF44" s="103"/>
      <c r="AH44" s="631"/>
      <c r="AI44" s="632"/>
      <c r="AJ44" s="632"/>
      <c r="AK44" s="632"/>
      <c r="AL44" s="632"/>
      <c r="AM44" s="632"/>
      <c r="AN44" s="632"/>
      <c r="AO44" s="632"/>
      <c r="AP44" s="632"/>
      <c r="AQ44" s="632"/>
      <c r="AR44" s="632"/>
      <c r="AS44" s="632"/>
      <c r="AT44" s="632"/>
      <c r="AU44" s="632"/>
      <c r="AV44" s="632"/>
      <c r="AW44" s="632"/>
      <c r="AX44" s="632"/>
      <c r="AY44" s="632"/>
      <c r="AZ44" s="632"/>
      <c r="BA44" s="632"/>
      <c r="BB44" s="632"/>
      <c r="BC44" s="632"/>
      <c r="BD44" s="632"/>
      <c r="BE44" s="632"/>
      <c r="BF44" s="632"/>
      <c r="BG44" s="632"/>
      <c r="BH44" s="633"/>
      <c r="BJ44" s="103"/>
    </row>
    <row r="45" spans="1:62" ht="15" customHeight="1" x14ac:dyDescent="0.15">
      <c r="A45" s="7"/>
      <c r="C45" s="271"/>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3"/>
      <c r="AE45" s="7"/>
      <c r="AF45" s="103"/>
      <c r="AH45" s="631"/>
      <c r="AI45" s="632"/>
      <c r="AJ45" s="632"/>
      <c r="AK45" s="632"/>
      <c r="AL45" s="632"/>
      <c r="AM45" s="632"/>
      <c r="AN45" s="632"/>
      <c r="AO45" s="632"/>
      <c r="AP45" s="632"/>
      <c r="AQ45" s="632"/>
      <c r="AR45" s="632"/>
      <c r="AS45" s="632"/>
      <c r="AT45" s="632"/>
      <c r="AU45" s="632"/>
      <c r="AV45" s="632"/>
      <c r="AW45" s="632"/>
      <c r="AX45" s="632"/>
      <c r="AY45" s="632"/>
      <c r="AZ45" s="632"/>
      <c r="BA45" s="632"/>
      <c r="BB45" s="632"/>
      <c r="BC45" s="632"/>
      <c r="BD45" s="632"/>
      <c r="BE45" s="632"/>
      <c r="BF45" s="632"/>
      <c r="BG45" s="632"/>
      <c r="BH45" s="633"/>
      <c r="BJ45" s="103"/>
    </row>
    <row r="46" spans="1:62" ht="15" customHeight="1" x14ac:dyDescent="0.15">
      <c r="A46" s="7"/>
      <c r="C46" s="271"/>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3"/>
      <c r="AE46" s="7"/>
      <c r="AF46" s="103"/>
      <c r="AH46" s="631"/>
      <c r="AI46" s="632"/>
      <c r="AJ46" s="632"/>
      <c r="AK46" s="632"/>
      <c r="AL46" s="632"/>
      <c r="AM46" s="632"/>
      <c r="AN46" s="632"/>
      <c r="AO46" s="632"/>
      <c r="AP46" s="632"/>
      <c r="AQ46" s="632"/>
      <c r="AR46" s="632"/>
      <c r="AS46" s="632"/>
      <c r="AT46" s="632"/>
      <c r="AU46" s="632"/>
      <c r="AV46" s="632"/>
      <c r="AW46" s="632"/>
      <c r="AX46" s="632"/>
      <c r="AY46" s="632"/>
      <c r="AZ46" s="632"/>
      <c r="BA46" s="632"/>
      <c r="BB46" s="632"/>
      <c r="BC46" s="632"/>
      <c r="BD46" s="632"/>
      <c r="BE46" s="632"/>
      <c r="BF46" s="632"/>
      <c r="BG46" s="632"/>
      <c r="BH46" s="633"/>
      <c r="BJ46" s="103"/>
    </row>
    <row r="47" spans="1:62" ht="15" customHeight="1" x14ac:dyDescent="0.15">
      <c r="A47" s="7"/>
      <c r="C47" s="271"/>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3"/>
      <c r="AE47" s="7"/>
      <c r="AF47" s="103"/>
      <c r="AH47" s="631"/>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3"/>
      <c r="BJ47" s="103"/>
    </row>
    <row r="48" spans="1:62" ht="15" customHeight="1" x14ac:dyDescent="0.15">
      <c r="A48" s="7"/>
      <c r="C48" s="271"/>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3"/>
      <c r="AE48" s="7"/>
      <c r="AF48" s="103"/>
      <c r="AH48" s="631"/>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3"/>
      <c r="BJ48" s="103"/>
    </row>
    <row r="49" spans="1:62" ht="15" customHeight="1" x14ac:dyDescent="0.15">
      <c r="A49" s="7"/>
      <c r="C49" s="271"/>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62"/>
      <c r="AC49" s="273"/>
      <c r="AE49" s="7"/>
      <c r="AF49" s="103"/>
      <c r="AH49" s="631"/>
      <c r="AI49" s="632"/>
      <c r="AJ49" s="632"/>
      <c r="AK49" s="632"/>
      <c r="AL49" s="632"/>
      <c r="AM49" s="632"/>
      <c r="AN49" s="632"/>
      <c r="AO49" s="632"/>
      <c r="AP49" s="632"/>
      <c r="AQ49" s="632"/>
      <c r="AR49" s="632"/>
      <c r="AS49" s="632"/>
      <c r="AT49" s="632"/>
      <c r="AU49" s="632"/>
      <c r="AV49" s="632"/>
      <c r="AW49" s="632"/>
      <c r="AX49" s="632"/>
      <c r="AY49" s="632"/>
      <c r="AZ49" s="632"/>
      <c r="BA49" s="632"/>
      <c r="BB49" s="632"/>
      <c r="BC49" s="632"/>
      <c r="BD49" s="632"/>
      <c r="BE49" s="632"/>
      <c r="BF49" s="632"/>
      <c r="BG49" s="632"/>
      <c r="BH49" s="633"/>
      <c r="BJ49" s="103"/>
    </row>
    <row r="50" spans="1:62" ht="15" customHeight="1" x14ac:dyDescent="0.15">
      <c r="A50" s="7"/>
      <c r="C50" s="274"/>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6"/>
      <c r="AE50" s="7"/>
      <c r="AF50" s="103"/>
      <c r="AH50" s="634"/>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6"/>
      <c r="BJ50" s="103"/>
    </row>
    <row r="51" spans="1:62" s="5" customFormat="1" ht="17.649999999999999" customHeight="1" x14ac:dyDescent="0.15">
      <c r="A51" s="11"/>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102"/>
      <c r="AE51" s="11"/>
      <c r="AF51" s="10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624"/>
      <c r="BH51" s="624"/>
      <c r="BI51" s="102"/>
      <c r="BJ51" s="104"/>
    </row>
    <row r="52" spans="1:62" ht="1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row>
  </sheetData>
  <sheetProtection algorithmName="SHA-512" hashValue="I3+OolJDxUXVc9uUyI2UrwO1FYuA34bjD6hJK8vZsdpOVX9V5DFkcsErEOxp8zq+Yy2kUcH3Tm2WKipI+IP+Aw==" saltValue="L8Zz6iC/tC+bWn9pA0Whyg==" spinCount="100000" sheet="1" scenarios="1"/>
  <mergeCells count="43">
    <mergeCell ref="AH51:BH51"/>
    <mergeCell ref="AH11:AK11"/>
    <mergeCell ref="AL11:AR11"/>
    <mergeCell ref="C51:AC51"/>
    <mergeCell ref="C12:AC12"/>
    <mergeCell ref="AB11:AC11"/>
    <mergeCell ref="T11:AA11"/>
    <mergeCell ref="P11:S11"/>
    <mergeCell ref="AH15:BH50"/>
    <mergeCell ref="AH12:BH12"/>
    <mergeCell ref="AI13:BG13"/>
    <mergeCell ref="N11:O11"/>
    <mergeCell ref="D13:AB13"/>
    <mergeCell ref="AS11:AT11"/>
    <mergeCell ref="AU11:AX11"/>
    <mergeCell ref="AY11:BF11"/>
    <mergeCell ref="C11:F11"/>
    <mergeCell ref="G11:M11"/>
    <mergeCell ref="BG11:BH11"/>
    <mergeCell ref="G8:J8"/>
    <mergeCell ref="G9:J9"/>
    <mergeCell ref="C8:F8"/>
    <mergeCell ref="G10:J10"/>
    <mergeCell ref="K9:AC9"/>
    <mergeCell ref="K10:AC10"/>
    <mergeCell ref="AH8:AK8"/>
    <mergeCell ref="AL8:AO8"/>
    <mergeCell ref="AP9:BH9"/>
    <mergeCell ref="AH9:AK10"/>
    <mergeCell ref="AL9:AO9"/>
    <mergeCell ref="AL10:AO10"/>
    <mergeCell ref="AP10:BH10"/>
    <mergeCell ref="C9:F10"/>
    <mergeCell ref="B2:AD2"/>
    <mergeCell ref="AG2:BI2"/>
    <mergeCell ref="S7:T7"/>
    <mergeCell ref="U7:X7"/>
    <mergeCell ref="Y7:Z7"/>
    <mergeCell ref="AA7:AC7"/>
    <mergeCell ref="AX7:AY7"/>
    <mergeCell ref="AZ7:BC7"/>
    <mergeCell ref="BD7:BE7"/>
    <mergeCell ref="BF7:BH7"/>
  </mergeCells>
  <phoneticPr fontId="1"/>
  <conditionalFormatting sqref="G8:J8">
    <cfRule type="expression" dxfId="25" priority="13">
      <formula>G8&lt;&gt;""</formula>
    </cfRule>
  </conditionalFormatting>
  <conditionalFormatting sqref="G11:M11">
    <cfRule type="expression" dxfId="24" priority="12">
      <formula>G11&lt;&gt;""</formula>
    </cfRule>
  </conditionalFormatting>
  <conditionalFormatting sqref="U7:X7">
    <cfRule type="expression" dxfId="23" priority="11">
      <formula>U7&lt;&gt;""</formula>
    </cfRule>
  </conditionalFormatting>
  <conditionalFormatting sqref="D13:AB13">
    <cfRule type="expression" dxfId="22" priority="9">
      <formula>D13&lt;&gt;""</formula>
    </cfRule>
  </conditionalFormatting>
  <conditionalFormatting sqref="AL8:AO8">
    <cfRule type="expression" dxfId="21" priority="8">
      <formula>AL8&lt;&gt;""</formula>
    </cfRule>
  </conditionalFormatting>
  <conditionalFormatting sqref="AL11:AR11">
    <cfRule type="expression" dxfId="20" priority="7">
      <formula>AL11&lt;&gt;""</formula>
    </cfRule>
  </conditionalFormatting>
  <conditionalFormatting sqref="BF7:BH7">
    <cfRule type="expression" dxfId="19" priority="5">
      <formula>BF7&lt;&gt;""</formula>
    </cfRule>
  </conditionalFormatting>
  <conditionalFormatting sqref="AZ7:BC7">
    <cfRule type="expression" dxfId="18" priority="6">
      <formula>AZ7&lt;&gt;""</formula>
    </cfRule>
  </conditionalFormatting>
  <conditionalFormatting sqref="AA7">
    <cfRule type="expression" dxfId="17" priority="2">
      <formula>AA7&lt;&gt;""</formula>
    </cfRule>
  </conditionalFormatting>
  <conditionalFormatting sqref="AI13:BG13">
    <cfRule type="expression" dxfId="16" priority="1">
      <formula>AI13&lt;&gt;""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 r2&amp;C&amp;P / &amp;N ページ</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4" tint="0.39997558519241921"/>
    <pageSetUpPr fitToPage="1"/>
  </sheetPr>
  <dimension ref="A1:ER58"/>
  <sheetViews>
    <sheetView showGridLines="0" zoomScale="85" zoomScaleNormal="85" zoomScaleSheetLayoutView="70" workbookViewId="0">
      <selection activeCell="F15" sqref="F15"/>
    </sheetView>
  </sheetViews>
  <sheetFormatPr defaultColWidth="3.125" defaultRowHeight="15" customHeight="1" x14ac:dyDescent="0.15"/>
  <cols>
    <col min="1" max="62" width="3.375" style="3" customWidth="1"/>
    <col min="63" max="16384" width="3.125" style="3"/>
  </cols>
  <sheetData>
    <row r="1" spans="1:148" ht="7.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row>
    <row r="2" spans="1:148" s="83" customFormat="1" ht="22.15" customHeight="1" x14ac:dyDescent="0.15">
      <c r="A2" s="15"/>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7"/>
      <c r="AF2" s="103"/>
      <c r="AG2" s="598" t="s">
        <v>49</v>
      </c>
      <c r="AH2" s="598"/>
      <c r="AI2" s="598"/>
      <c r="AJ2" s="598"/>
      <c r="AK2" s="598"/>
      <c r="AL2" s="598"/>
      <c r="AM2" s="598"/>
      <c r="AN2" s="598"/>
      <c r="AO2" s="598"/>
      <c r="AP2" s="598"/>
      <c r="AQ2" s="598"/>
      <c r="AR2" s="598"/>
      <c r="AS2" s="598"/>
      <c r="AT2" s="598"/>
      <c r="AU2" s="598"/>
      <c r="AV2" s="598"/>
      <c r="AW2" s="598"/>
      <c r="AX2" s="598"/>
      <c r="AY2" s="598"/>
      <c r="AZ2" s="598"/>
      <c r="BA2" s="598"/>
      <c r="BB2" s="598"/>
      <c r="BC2" s="598"/>
      <c r="BD2" s="598"/>
      <c r="BE2" s="598"/>
      <c r="BF2" s="598"/>
      <c r="BG2" s="598"/>
      <c r="BH2" s="598"/>
      <c r="BI2" s="598"/>
      <c r="BJ2" s="103"/>
      <c r="BK2" s="39"/>
      <c r="BL2" s="39"/>
      <c r="BM2" s="39"/>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44"/>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c r="ER2"/>
    </row>
    <row r="3" spans="1:148" s="83" customFormat="1" ht="7.9" customHeight="1" x14ac:dyDescent="0.15">
      <c r="A3" s="15"/>
      <c r="B3" s="38"/>
      <c r="C3" s="38"/>
      <c r="D3" s="38"/>
      <c r="E3" s="38"/>
      <c r="F3" s="38"/>
      <c r="G3" s="38"/>
      <c r="H3" s="38"/>
      <c r="I3" s="38"/>
      <c r="J3" s="38"/>
      <c r="K3" s="38"/>
      <c r="L3" s="38"/>
      <c r="M3" s="38"/>
      <c r="N3" s="38"/>
      <c r="O3" s="38"/>
      <c r="P3" s="38"/>
      <c r="Q3" s="38"/>
      <c r="R3" s="38"/>
      <c r="S3" s="38"/>
      <c r="T3" s="38"/>
      <c r="U3" s="7"/>
      <c r="V3" s="7"/>
      <c r="W3" s="7"/>
      <c r="X3" s="7"/>
      <c r="Y3" s="7"/>
      <c r="Z3" s="7"/>
      <c r="AA3" s="7"/>
      <c r="AB3" s="7"/>
      <c r="AC3" s="7"/>
      <c r="AD3" s="7"/>
      <c r="AE3" s="7"/>
      <c r="AF3" s="43"/>
      <c r="AG3" s="43"/>
      <c r="AH3" s="43"/>
      <c r="AI3" s="43"/>
      <c r="AJ3" s="43"/>
      <c r="AK3" s="43"/>
      <c r="AL3" s="43"/>
      <c r="AM3" s="43"/>
      <c r="AN3" s="43"/>
      <c r="AO3" s="43"/>
      <c r="AP3" s="43"/>
      <c r="AQ3" s="43"/>
      <c r="AR3" s="43"/>
      <c r="AS3" s="43"/>
      <c r="AT3" s="43"/>
      <c r="AU3" s="43"/>
      <c r="AV3" s="43"/>
      <c r="AW3" s="43"/>
      <c r="AX3" s="43"/>
      <c r="AY3" s="43"/>
      <c r="AZ3" s="103"/>
      <c r="BA3" s="103"/>
      <c r="BB3" s="103"/>
      <c r="BC3" s="103"/>
      <c r="BD3" s="103"/>
      <c r="BE3" s="103"/>
      <c r="BF3" s="103"/>
      <c r="BG3" s="103"/>
      <c r="BH3" s="103"/>
      <c r="BI3" s="103"/>
      <c r="BJ3" s="103"/>
      <c r="BK3" s="39"/>
      <c r="BL3" s="39"/>
      <c r="BM3" s="39"/>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44"/>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c r="ER3"/>
    </row>
    <row r="4" spans="1:148" s="1" customFormat="1" ht="16.149999999999999" customHeight="1" x14ac:dyDescent="0.15">
      <c r="A4" s="35"/>
      <c r="B4" s="35"/>
      <c r="C4" s="35"/>
      <c r="D4" s="35" t="s">
        <v>103</v>
      </c>
      <c r="E4" s="9"/>
      <c r="F4" s="9"/>
      <c r="G4" s="35"/>
      <c r="H4" s="35"/>
      <c r="I4" s="35" t="s">
        <v>112</v>
      </c>
      <c r="J4" s="35"/>
      <c r="K4" s="35"/>
      <c r="L4" s="35"/>
      <c r="M4" s="35"/>
      <c r="N4" s="35"/>
      <c r="O4" s="35"/>
      <c r="P4" s="35"/>
      <c r="Q4" s="35"/>
      <c r="R4" s="35"/>
      <c r="S4" s="35"/>
      <c r="T4" s="35"/>
      <c r="U4" s="7"/>
      <c r="V4" s="7"/>
      <c r="W4" s="7"/>
      <c r="X4" s="7"/>
      <c r="Y4" s="7"/>
      <c r="Z4" s="7"/>
      <c r="AA4" s="7"/>
      <c r="AB4" s="7"/>
      <c r="AC4" s="7"/>
      <c r="AD4" s="187" t="s">
        <v>100</v>
      </c>
      <c r="AE4" s="7"/>
      <c r="AF4" s="72"/>
      <c r="AG4" s="72"/>
      <c r="AH4" s="72" t="s">
        <v>99</v>
      </c>
      <c r="AI4" s="202" t="s">
        <v>109</v>
      </c>
      <c r="AJ4" s="202"/>
      <c r="AK4" s="105"/>
      <c r="AL4" s="72"/>
      <c r="AM4" s="72"/>
      <c r="AN4" s="72"/>
      <c r="AO4" s="72"/>
      <c r="AP4" s="72"/>
      <c r="AQ4" s="72"/>
      <c r="AR4" s="72"/>
      <c r="AS4" s="72"/>
      <c r="AT4" s="72"/>
      <c r="AU4" s="72"/>
      <c r="AV4" s="72"/>
      <c r="AW4" s="72"/>
      <c r="AX4" s="72"/>
      <c r="AY4" s="72"/>
      <c r="AZ4" s="103"/>
      <c r="BA4" s="103"/>
      <c r="BB4" s="103"/>
      <c r="BC4" s="103"/>
      <c r="BD4" s="103"/>
      <c r="BE4" s="103"/>
      <c r="BF4" s="103"/>
      <c r="BG4" s="103"/>
      <c r="BH4" s="103"/>
      <c r="BI4" s="103"/>
      <c r="BJ4" s="103"/>
      <c r="BS4" s="6"/>
    </row>
    <row r="5" spans="1:148" ht="7.9"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row>
    <row r="6" spans="1:148" ht="21.75" customHeight="1" x14ac:dyDescent="0.15">
      <c r="A6" s="107"/>
      <c r="C6" s="4" t="s">
        <v>193</v>
      </c>
      <c r="D6" s="10"/>
      <c r="E6" s="10"/>
      <c r="F6" s="10"/>
      <c r="G6" s="10"/>
      <c r="H6" s="10"/>
      <c r="I6" s="10"/>
      <c r="J6" s="10"/>
      <c r="K6" s="10"/>
      <c r="L6" s="10"/>
      <c r="M6" s="10"/>
      <c r="N6" s="10"/>
      <c r="O6" s="10"/>
      <c r="P6" s="10"/>
      <c r="Q6" s="10"/>
      <c r="R6" s="10"/>
      <c r="S6" s="10"/>
      <c r="T6" s="10"/>
      <c r="U6" s="10"/>
      <c r="V6" s="10"/>
      <c r="W6" s="10"/>
      <c r="X6" s="10"/>
      <c r="Y6" s="10"/>
      <c r="Z6" s="10"/>
      <c r="AA6" s="10"/>
      <c r="AB6" s="10"/>
      <c r="AE6" s="7"/>
      <c r="AF6" s="103"/>
      <c r="AH6" s="4" t="s">
        <v>193</v>
      </c>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J6" s="103"/>
      <c r="BK6" s="6"/>
    </row>
    <row r="7" spans="1:148" ht="16.149999999999999" customHeight="1" thickBot="1" x14ac:dyDescent="0.2">
      <c r="A7" s="107"/>
      <c r="S7" s="599" t="s">
        <v>41</v>
      </c>
      <c r="T7" s="599"/>
      <c r="U7" s="492"/>
      <c r="V7" s="492"/>
      <c r="W7" s="492"/>
      <c r="X7" s="492"/>
      <c r="Y7" s="599" t="s">
        <v>42</v>
      </c>
      <c r="Z7" s="599"/>
      <c r="AA7" s="600"/>
      <c r="AB7" s="600"/>
      <c r="AC7" s="600"/>
      <c r="AD7" s="2"/>
      <c r="AE7" s="9"/>
      <c r="AF7" s="103"/>
      <c r="AX7" s="599" t="s">
        <v>41</v>
      </c>
      <c r="AY7" s="599"/>
      <c r="AZ7" s="519" t="s">
        <v>129</v>
      </c>
      <c r="BA7" s="519"/>
      <c r="BB7" s="519"/>
      <c r="BC7" s="519"/>
      <c r="BD7" s="599" t="s">
        <v>42</v>
      </c>
      <c r="BE7" s="599"/>
      <c r="BF7" s="601">
        <v>44849</v>
      </c>
      <c r="BG7" s="602"/>
      <c r="BH7" s="602"/>
      <c r="BJ7" s="103"/>
      <c r="BK7" s="6"/>
    </row>
    <row r="8" spans="1:148" ht="30" customHeight="1" thickBot="1" x14ac:dyDescent="0.2">
      <c r="A8" s="107"/>
      <c r="C8" s="613" t="s">
        <v>36</v>
      </c>
      <c r="D8" s="614"/>
      <c r="E8" s="614"/>
      <c r="F8" s="614"/>
      <c r="G8" s="610"/>
      <c r="H8" s="610"/>
      <c r="I8" s="610"/>
      <c r="J8" s="611"/>
      <c r="K8" s="651" t="s">
        <v>116</v>
      </c>
      <c r="L8" s="652"/>
      <c r="M8" s="652"/>
      <c r="N8" s="652"/>
      <c r="O8" s="652"/>
      <c r="P8" s="652"/>
      <c r="Q8" s="652"/>
      <c r="R8" s="652"/>
      <c r="S8" s="652"/>
      <c r="T8" s="652"/>
      <c r="U8" s="652"/>
      <c r="V8" s="652"/>
      <c r="W8" s="652"/>
      <c r="X8" s="652"/>
      <c r="Y8" s="652"/>
      <c r="Z8" s="652"/>
      <c r="AA8" s="652"/>
      <c r="AB8" s="652"/>
      <c r="AC8" s="652"/>
      <c r="AD8" s="2"/>
      <c r="AE8" s="9"/>
      <c r="AF8" s="103"/>
      <c r="AH8" s="613" t="s">
        <v>36</v>
      </c>
      <c r="AI8" s="614"/>
      <c r="AJ8" s="614"/>
      <c r="AK8" s="614"/>
      <c r="AL8" s="619">
        <v>2</v>
      </c>
      <c r="AM8" s="619"/>
      <c r="AN8" s="619"/>
      <c r="AO8" s="620"/>
      <c r="AP8" s="651" t="s">
        <v>116</v>
      </c>
      <c r="AQ8" s="652"/>
      <c r="AR8" s="652"/>
      <c r="AS8" s="652"/>
      <c r="AT8" s="652"/>
      <c r="AU8" s="652"/>
      <c r="AV8" s="652"/>
      <c r="AW8" s="652"/>
      <c r="AX8" s="652"/>
      <c r="AY8" s="652"/>
      <c r="AZ8" s="652"/>
      <c r="BA8" s="652"/>
      <c r="BB8" s="652"/>
      <c r="BC8" s="652"/>
      <c r="BD8" s="652"/>
      <c r="BE8" s="652"/>
      <c r="BF8" s="652"/>
      <c r="BG8" s="652"/>
      <c r="BH8" s="652"/>
      <c r="BJ8" s="103"/>
      <c r="BK8" s="8"/>
    </row>
    <row r="9" spans="1:148" ht="18" customHeight="1" x14ac:dyDescent="0.15">
      <c r="A9" s="107"/>
      <c r="C9" s="592" t="s">
        <v>154</v>
      </c>
      <c r="D9" s="593"/>
      <c r="E9" s="593"/>
      <c r="F9" s="594"/>
      <c r="G9" s="612" t="s">
        <v>6</v>
      </c>
      <c r="H9" s="612"/>
      <c r="I9" s="612"/>
      <c r="J9" s="612"/>
      <c r="K9" s="616">
        <f>基本情報!D17</f>
        <v>0</v>
      </c>
      <c r="L9" s="617"/>
      <c r="M9" s="617"/>
      <c r="N9" s="617"/>
      <c r="O9" s="617"/>
      <c r="P9" s="617"/>
      <c r="Q9" s="617"/>
      <c r="R9" s="617"/>
      <c r="S9" s="617"/>
      <c r="T9" s="617"/>
      <c r="U9" s="617"/>
      <c r="V9" s="617"/>
      <c r="W9" s="617"/>
      <c r="X9" s="617"/>
      <c r="Y9" s="617"/>
      <c r="Z9" s="617"/>
      <c r="AA9" s="617"/>
      <c r="AB9" s="617"/>
      <c r="AC9" s="618"/>
      <c r="AE9" s="7"/>
      <c r="AF9" s="103"/>
      <c r="AH9" s="592" t="s">
        <v>154</v>
      </c>
      <c r="AI9" s="593"/>
      <c r="AJ9" s="593"/>
      <c r="AK9" s="594"/>
      <c r="AL9" s="612" t="s">
        <v>6</v>
      </c>
      <c r="AM9" s="612"/>
      <c r="AN9" s="612"/>
      <c r="AO9" s="612"/>
      <c r="AP9" s="621" t="str">
        <f>基本情報!J17</f>
        <v>低炭素株式会社</v>
      </c>
      <c r="AQ9" s="622"/>
      <c r="AR9" s="622"/>
      <c r="AS9" s="622"/>
      <c r="AT9" s="622"/>
      <c r="AU9" s="622"/>
      <c r="AV9" s="622"/>
      <c r="AW9" s="622"/>
      <c r="AX9" s="622"/>
      <c r="AY9" s="622"/>
      <c r="AZ9" s="622"/>
      <c r="BA9" s="622"/>
      <c r="BB9" s="622"/>
      <c r="BC9" s="622"/>
      <c r="BD9" s="622"/>
      <c r="BE9" s="622"/>
      <c r="BF9" s="622"/>
      <c r="BG9" s="622"/>
      <c r="BH9" s="623"/>
      <c r="BJ9" s="103"/>
    </row>
    <row r="10" spans="1:148" ht="18" customHeight="1" x14ac:dyDescent="0.15">
      <c r="A10" s="107"/>
      <c r="C10" s="595"/>
      <c r="D10" s="596"/>
      <c r="E10" s="596"/>
      <c r="F10" s="597"/>
      <c r="G10" s="615" t="s">
        <v>150</v>
      </c>
      <c r="H10" s="615"/>
      <c r="I10" s="615"/>
      <c r="J10" s="615"/>
      <c r="K10" s="616">
        <f>基本情報!D18</f>
        <v>0</v>
      </c>
      <c r="L10" s="617"/>
      <c r="M10" s="617"/>
      <c r="N10" s="617"/>
      <c r="O10" s="617"/>
      <c r="P10" s="617"/>
      <c r="Q10" s="617"/>
      <c r="R10" s="617"/>
      <c r="S10" s="617"/>
      <c r="T10" s="617"/>
      <c r="U10" s="617"/>
      <c r="V10" s="617"/>
      <c r="W10" s="617"/>
      <c r="X10" s="617"/>
      <c r="Y10" s="617"/>
      <c r="Z10" s="617"/>
      <c r="AA10" s="617"/>
      <c r="AB10" s="617"/>
      <c r="AC10" s="618"/>
      <c r="AE10" s="7"/>
      <c r="AF10" s="103"/>
      <c r="AH10" s="595"/>
      <c r="AI10" s="596"/>
      <c r="AJ10" s="596"/>
      <c r="AK10" s="597"/>
      <c r="AL10" s="615" t="s">
        <v>150</v>
      </c>
      <c r="AM10" s="615"/>
      <c r="AN10" s="615"/>
      <c r="AO10" s="615"/>
      <c r="AP10" s="621" t="str">
        <f>基本情報!J18</f>
        <v>御殿場工場</v>
      </c>
      <c r="AQ10" s="622"/>
      <c r="AR10" s="622"/>
      <c r="AS10" s="622"/>
      <c r="AT10" s="622"/>
      <c r="AU10" s="622"/>
      <c r="AV10" s="622"/>
      <c r="AW10" s="622"/>
      <c r="AX10" s="622"/>
      <c r="AY10" s="622"/>
      <c r="AZ10" s="622"/>
      <c r="BA10" s="622"/>
      <c r="BB10" s="622"/>
      <c r="BC10" s="622"/>
      <c r="BD10" s="622"/>
      <c r="BE10" s="622"/>
      <c r="BF10" s="622"/>
      <c r="BG10" s="622"/>
      <c r="BH10" s="623"/>
      <c r="BJ10" s="103"/>
    </row>
    <row r="11" spans="1:148" ht="34.5" customHeight="1" x14ac:dyDescent="0.15">
      <c r="A11" s="107"/>
      <c r="C11" s="603" t="s">
        <v>149</v>
      </c>
      <c r="D11" s="604"/>
      <c r="E11" s="604"/>
      <c r="F11" s="605"/>
      <c r="G11" s="606"/>
      <c r="H11" s="607"/>
      <c r="I11" s="607"/>
      <c r="J11" s="607"/>
      <c r="K11" s="607"/>
      <c r="L11" s="607"/>
      <c r="M11" s="607"/>
      <c r="N11" s="653" t="s">
        <v>8</v>
      </c>
      <c r="O11" s="653"/>
      <c r="P11" s="630" t="s">
        <v>144</v>
      </c>
      <c r="Q11" s="630"/>
      <c r="R11" s="630"/>
      <c r="S11" s="630"/>
      <c r="T11" s="383">
        <f>基本情報!D29</f>
        <v>0</v>
      </c>
      <c r="U11" s="384"/>
      <c r="V11" s="384"/>
      <c r="W11" s="384"/>
      <c r="X11" s="384"/>
      <c r="Y11" s="384"/>
      <c r="Z11" s="384"/>
      <c r="AA11" s="384"/>
      <c r="AB11" s="608" t="s">
        <v>8</v>
      </c>
      <c r="AC11" s="609"/>
      <c r="AE11" s="7"/>
      <c r="AF11" s="109"/>
      <c r="AH11" s="603" t="s">
        <v>149</v>
      </c>
      <c r="AI11" s="604"/>
      <c r="AJ11" s="604"/>
      <c r="AK11" s="605"/>
      <c r="AL11" s="625" t="s">
        <v>95</v>
      </c>
      <c r="AM11" s="626"/>
      <c r="AN11" s="626"/>
      <c r="AO11" s="626"/>
      <c r="AP11" s="626"/>
      <c r="AQ11" s="626"/>
      <c r="AR11" s="626"/>
      <c r="AS11" s="640" t="s">
        <v>8</v>
      </c>
      <c r="AT11" s="641"/>
      <c r="AU11" s="630" t="s">
        <v>144</v>
      </c>
      <c r="AV11" s="630"/>
      <c r="AW11" s="630"/>
      <c r="AX11" s="630"/>
      <c r="AY11" s="334" t="str">
        <f>基本情報!J29</f>
        <v>診断　太郎</v>
      </c>
      <c r="AZ11" s="335"/>
      <c r="BA11" s="335"/>
      <c r="BB11" s="335"/>
      <c r="BC11" s="335"/>
      <c r="BD11" s="335"/>
      <c r="BE11" s="335"/>
      <c r="BF11" s="335"/>
      <c r="BG11" s="608" t="s">
        <v>8</v>
      </c>
      <c r="BH11" s="609"/>
      <c r="BJ11" s="103"/>
    </row>
    <row r="12" spans="1:148" ht="15" customHeight="1" x14ac:dyDescent="0.15">
      <c r="A12" s="107"/>
      <c r="C12" s="256"/>
      <c r="D12" s="257"/>
      <c r="E12" s="257"/>
      <c r="F12" s="257"/>
      <c r="G12" s="257"/>
      <c r="H12" s="257"/>
      <c r="I12" s="257"/>
      <c r="J12" s="257"/>
      <c r="K12" s="257"/>
      <c r="L12" s="257"/>
      <c r="M12" s="257"/>
      <c r="N12" s="257"/>
      <c r="O12" s="258" t="s">
        <v>120</v>
      </c>
      <c r="P12" s="259"/>
      <c r="Q12" s="257"/>
      <c r="R12" s="257"/>
      <c r="S12" s="257"/>
      <c r="T12" s="257"/>
      <c r="U12" s="257"/>
      <c r="V12" s="257"/>
      <c r="W12" s="257"/>
      <c r="X12" s="257"/>
      <c r="Y12" s="257"/>
      <c r="Z12" s="257"/>
      <c r="AA12" s="257"/>
      <c r="AB12" s="257"/>
      <c r="AC12" s="260"/>
      <c r="AE12" s="7"/>
      <c r="AF12" s="104"/>
      <c r="AH12" s="642" t="s">
        <v>19</v>
      </c>
      <c r="AI12" s="643"/>
      <c r="AJ12" s="643"/>
      <c r="AK12" s="643"/>
      <c r="AL12" s="643"/>
      <c r="AM12" s="643"/>
      <c r="AN12" s="643"/>
      <c r="AO12" s="643"/>
      <c r="AP12" s="643"/>
      <c r="AQ12" s="643"/>
      <c r="AR12" s="643"/>
      <c r="AS12" s="643"/>
      <c r="AT12" s="643"/>
      <c r="AU12" s="643"/>
      <c r="AV12" s="643"/>
      <c r="AW12" s="643"/>
      <c r="AX12" s="643"/>
      <c r="AY12" s="643"/>
      <c r="AZ12" s="643"/>
      <c r="BA12" s="643"/>
      <c r="BB12" s="643"/>
      <c r="BC12" s="643"/>
      <c r="BD12" s="643"/>
      <c r="BE12" s="643"/>
      <c r="BF12" s="643"/>
      <c r="BG12" s="643"/>
      <c r="BH12" s="644"/>
      <c r="BJ12" s="103"/>
    </row>
    <row r="13" spans="1:148" ht="15" customHeight="1" x14ac:dyDescent="0.15">
      <c r="A13" s="107"/>
      <c r="C13" s="261"/>
      <c r="D13" s="262"/>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4"/>
      <c r="AE13" s="7"/>
      <c r="AF13" s="103"/>
      <c r="AH13" s="645"/>
      <c r="AI13" s="646"/>
      <c r="AJ13" s="646"/>
      <c r="AK13" s="646"/>
      <c r="AL13" s="646"/>
      <c r="AM13" s="646"/>
      <c r="AN13" s="646"/>
      <c r="AO13" s="646"/>
      <c r="AP13" s="646"/>
      <c r="AQ13" s="646"/>
      <c r="AR13" s="646"/>
      <c r="AS13" s="646"/>
      <c r="AT13" s="646"/>
      <c r="AU13" s="646"/>
      <c r="AV13" s="646"/>
      <c r="AW13" s="646"/>
      <c r="AX13" s="646"/>
      <c r="AY13" s="646"/>
      <c r="AZ13" s="646"/>
      <c r="BA13" s="646"/>
      <c r="BB13" s="646"/>
      <c r="BC13" s="646"/>
      <c r="BD13" s="646"/>
      <c r="BE13" s="646"/>
      <c r="BF13" s="646"/>
      <c r="BG13" s="646"/>
      <c r="BH13" s="647"/>
      <c r="BJ13" s="103"/>
    </row>
    <row r="14" spans="1:148" ht="15" customHeight="1" x14ac:dyDescent="0.15">
      <c r="A14" s="107"/>
      <c r="C14" s="261"/>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4"/>
      <c r="AE14" s="7"/>
      <c r="AF14" s="103"/>
      <c r="AH14" s="645"/>
      <c r="AI14" s="646"/>
      <c r="AJ14" s="646"/>
      <c r="AK14" s="646"/>
      <c r="AL14" s="646"/>
      <c r="AM14" s="646"/>
      <c r="AN14" s="646"/>
      <c r="AO14" s="646"/>
      <c r="AP14" s="646"/>
      <c r="AQ14" s="646"/>
      <c r="AR14" s="646"/>
      <c r="AS14" s="646"/>
      <c r="AT14" s="646"/>
      <c r="AU14" s="646"/>
      <c r="AV14" s="646"/>
      <c r="AW14" s="646"/>
      <c r="AX14" s="646"/>
      <c r="AY14" s="646"/>
      <c r="AZ14" s="646"/>
      <c r="BA14" s="646"/>
      <c r="BB14" s="646"/>
      <c r="BC14" s="646"/>
      <c r="BD14" s="646"/>
      <c r="BE14" s="646"/>
      <c r="BF14" s="646"/>
      <c r="BG14" s="646"/>
      <c r="BH14" s="647"/>
      <c r="BJ14" s="103"/>
    </row>
    <row r="15" spans="1:148" ht="15" customHeight="1" x14ac:dyDescent="0.15">
      <c r="A15" s="107"/>
      <c r="C15" s="261"/>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4"/>
      <c r="AE15" s="7"/>
      <c r="AF15" s="103"/>
      <c r="AH15" s="645"/>
      <c r="AI15" s="646"/>
      <c r="AJ15" s="646"/>
      <c r="AK15" s="646"/>
      <c r="AL15" s="646"/>
      <c r="AM15" s="646"/>
      <c r="AN15" s="646"/>
      <c r="AO15" s="646"/>
      <c r="AP15" s="646"/>
      <c r="AQ15" s="646"/>
      <c r="AR15" s="646"/>
      <c r="AS15" s="646"/>
      <c r="AT15" s="646"/>
      <c r="AU15" s="646"/>
      <c r="AV15" s="646"/>
      <c r="AW15" s="646"/>
      <c r="AX15" s="646"/>
      <c r="AY15" s="646"/>
      <c r="AZ15" s="646"/>
      <c r="BA15" s="646"/>
      <c r="BB15" s="646"/>
      <c r="BC15" s="646"/>
      <c r="BD15" s="646"/>
      <c r="BE15" s="646"/>
      <c r="BF15" s="646"/>
      <c r="BG15" s="646"/>
      <c r="BH15" s="647"/>
      <c r="BJ15" s="103"/>
    </row>
    <row r="16" spans="1:148" ht="15" customHeight="1" x14ac:dyDescent="0.15">
      <c r="A16" s="107"/>
      <c r="C16" s="261"/>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4"/>
      <c r="AE16" s="7"/>
      <c r="AF16" s="103"/>
      <c r="AH16" s="645"/>
      <c r="AI16" s="646"/>
      <c r="AJ16" s="646"/>
      <c r="AK16" s="646"/>
      <c r="AL16" s="646"/>
      <c r="AM16" s="646"/>
      <c r="AN16" s="646"/>
      <c r="AO16" s="646"/>
      <c r="AP16" s="646"/>
      <c r="AQ16" s="646"/>
      <c r="AR16" s="646"/>
      <c r="AS16" s="646"/>
      <c r="AT16" s="646"/>
      <c r="AU16" s="646"/>
      <c r="AV16" s="646"/>
      <c r="AW16" s="646"/>
      <c r="AX16" s="646"/>
      <c r="AY16" s="646"/>
      <c r="AZ16" s="646"/>
      <c r="BA16" s="646"/>
      <c r="BB16" s="646"/>
      <c r="BC16" s="646"/>
      <c r="BD16" s="646"/>
      <c r="BE16" s="646"/>
      <c r="BF16" s="646"/>
      <c r="BG16" s="646"/>
      <c r="BH16" s="647"/>
      <c r="BJ16" s="103"/>
    </row>
    <row r="17" spans="1:62" ht="15" customHeight="1" x14ac:dyDescent="0.15">
      <c r="A17" s="107"/>
      <c r="C17" s="261"/>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4"/>
      <c r="AE17" s="7"/>
      <c r="AF17" s="103"/>
      <c r="AH17" s="645"/>
      <c r="AI17" s="646"/>
      <c r="AJ17" s="646"/>
      <c r="AK17" s="646"/>
      <c r="AL17" s="646"/>
      <c r="AM17" s="646"/>
      <c r="AN17" s="646"/>
      <c r="AO17" s="646"/>
      <c r="AP17" s="646"/>
      <c r="AQ17" s="646"/>
      <c r="AR17" s="646"/>
      <c r="AS17" s="646"/>
      <c r="AT17" s="646"/>
      <c r="AU17" s="646"/>
      <c r="AV17" s="646"/>
      <c r="AW17" s="646"/>
      <c r="AX17" s="646"/>
      <c r="AY17" s="646"/>
      <c r="AZ17" s="646"/>
      <c r="BA17" s="646"/>
      <c r="BB17" s="646"/>
      <c r="BC17" s="646"/>
      <c r="BD17" s="646"/>
      <c r="BE17" s="646"/>
      <c r="BF17" s="646"/>
      <c r="BG17" s="646"/>
      <c r="BH17" s="647"/>
      <c r="BJ17" s="103"/>
    </row>
    <row r="18" spans="1:62" ht="15" customHeight="1" x14ac:dyDescent="0.15">
      <c r="A18" s="107"/>
      <c r="C18" s="261"/>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4"/>
      <c r="AE18" s="7"/>
      <c r="AF18" s="103"/>
      <c r="AH18" s="645"/>
      <c r="AI18" s="646"/>
      <c r="AJ18" s="646"/>
      <c r="AK18" s="646"/>
      <c r="AL18" s="646"/>
      <c r="AM18" s="646"/>
      <c r="AN18" s="646"/>
      <c r="AO18" s="646"/>
      <c r="AP18" s="646"/>
      <c r="AQ18" s="646"/>
      <c r="AR18" s="646"/>
      <c r="AS18" s="646"/>
      <c r="AT18" s="646"/>
      <c r="AU18" s="646"/>
      <c r="AV18" s="646"/>
      <c r="AW18" s="646"/>
      <c r="AX18" s="646"/>
      <c r="AY18" s="646"/>
      <c r="AZ18" s="646"/>
      <c r="BA18" s="646"/>
      <c r="BB18" s="646"/>
      <c r="BC18" s="646"/>
      <c r="BD18" s="646"/>
      <c r="BE18" s="646"/>
      <c r="BF18" s="646"/>
      <c r="BG18" s="646"/>
      <c r="BH18" s="647"/>
      <c r="BJ18" s="103"/>
    </row>
    <row r="19" spans="1:62" ht="15" customHeight="1" x14ac:dyDescent="0.15">
      <c r="A19" s="107"/>
      <c r="C19" s="261"/>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4"/>
      <c r="AE19" s="7"/>
      <c r="AF19" s="103"/>
      <c r="AH19" s="645"/>
      <c r="AI19" s="646"/>
      <c r="AJ19" s="646"/>
      <c r="AK19" s="646"/>
      <c r="AL19" s="646"/>
      <c r="AM19" s="646"/>
      <c r="AN19" s="646"/>
      <c r="AO19" s="646"/>
      <c r="AP19" s="646"/>
      <c r="AQ19" s="646"/>
      <c r="AR19" s="646"/>
      <c r="AS19" s="646"/>
      <c r="AT19" s="646"/>
      <c r="AU19" s="646"/>
      <c r="AV19" s="646"/>
      <c r="AW19" s="646"/>
      <c r="AX19" s="646"/>
      <c r="AY19" s="646"/>
      <c r="AZ19" s="646"/>
      <c r="BA19" s="646"/>
      <c r="BB19" s="646"/>
      <c r="BC19" s="646"/>
      <c r="BD19" s="646"/>
      <c r="BE19" s="646"/>
      <c r="BF19" s="646"/>
      <c r="BG19" s="646"/>
      <c r="BH19" s="647"/>
      <c r="BJ19" s="103"/>
    </row>
    <row r="20" spans="1:62" ht="15" customHeight="1" x14ac:dyDescent="0.15">
      <c r="A20" s="107"/>
      <c r="C20" s="261"/>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4"/>
      <c r="AE20" s="7"/>
      <c r="AF20" s="103"/>
      <c r="AH20" s="645"/>
      <c r="AI20" s="646"/>
      <c r="AJ20" s="646"/>
      <c r="AK20" s="646"/>
      <c r="AL20" s="646"/>
      <c r="AM20" s="646"/>
      <c r="AN20" s="646"/>
      <c r="AO20" s="646"/>
      <c r="AP20" s="646"/>
      <c r="AQ20" s="646"/>
      <c r="AR20" s="646"/>
      <c r="AS20" s="646"/>
      <c r="AT20" s="646"/>
      <c r="AU20" s="646"/>
      <c r="AV20" s="646"/>
      <c r="AW20" s="646"/>
      <c r="AX20" s="646"/>
      <c r="AY20" s="646"/>
      <c r="AZ20" s="646"/>
      <c r="BA20" s="646"/>
      <c r="BB20" s="646"/>
      <c r="BC20" s="646"/>
      <c r="BD20" s="646"/>
      <c r="BE20" s="646"/>
      <c r="BF20" s="646"/>
      <c r="BG20" s="646"/>
      <c r="BH20" s="647"/>
      <c r="BJ20" s="103"/>
    </row>
    <row r="21" spans="1:62" ht="15" customHeight="1" x14ac:dyDescent="0.15">
      <c r="A21" s="107"/>
      <c r="C21" s="261"/>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4"/>
      <c r="AE21" s="7"/>
      <c r="AF21" s="103"/>
      <c r="AH21" s="645"/>
      <c r="AI21" s="646"/>
      <c r="AJ21" s="646"/>
      <c r="AK21" s="646"/>
      <c r="AL21" s="646"/>
      <c r="AM21" s="646"/>
      <c r="AN21" s="646"/>
      <c r="AO21" s="646"/>
      <c r="AP21" s="646"/>
      <c r="AQ21" s="646"/>
      <c r="AR21" s="646"/>
      <c r="AS21" s="646"/>
      <c r="AT21" s="646"/>
      <c r="AU21" s="646"/>
      <c r="AV21" s="646"/>
      <c r="AW21" s="646"/>
      <c r="AX21" s="646"/>
      <c r="AY21" s="646"/>
      <c r="AZ21" s="646"/>
      <c r="BA21" s="646"/>
      <c r="BB21" s="646"/>
      <c r="BC21" s="646"/>
      <c r="BD21" s="646"/>
      <c r="BE21" s="646"/>
      <c r="BF21" s="646"/>
      <c r="BG21" s="646"/>
      <c r="BH21" s="647"/>
      <c r="BJ21" s="103"/>
    </row>
    <row r="22" spans="1:62" ht="15" customHeight="1" x14ac:dyDescent="0.15">
      <c r="A22" s="107"/>
      <c r="C22" s="261"/>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4"/>
      <c r="AE22" s="7"/>
      <c r="AF22" s="103"/>
      <c r="AH22" s="645"/>
      <c r="AI22" s="646"/>
      <c r="AJ22" s="646"/>
      <c r="AK22" s="646"/>
      <c r="AL22" s="646"/>
      <c r="AM22" s="646"/>
      <c r="AN22" s="646"/>
      <c r="AO22" s="646"/>
      <c r="AP22" s="646"/>
      <c r="AQ22" s="646"/>
      <c r="AR22" s="646"/>
      <c r="AS22" s="646"/>
      <c r="AT22" s="646"/>
      <c r="AU22" s="646"/>
      <c r="AV22" s="646"/>
      <c r="AW22" s="646"/>
      <c r="AX22" s="646"/>
      <c r="AY22" s="646"/>
      <c r="AZ22" s="646"/>
      <c r="BA22" s="646"/>
      <c r="BB22" s="646"/>
      <c r="BC22" s="646"/>
      <c r="BD22" s="646"/>
      <c r="BE22" s="646"/>
      <c r="BF22" s="646"/>
      <c r="BG22" s="646"/>
      <c r="BH22" s="647"/>
      <c r="BJ22" s="103"/>
    </row>
    <row r="23" spans="1:62" ht="15" customHeight="1" x14ac:dyDescent="0.15">
      <c r="A23" s="107"/>
      <c r="C23" s="261"/>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4"/>
      <c r="AE23" s="7"/>
      <c r="AF23" s="103"/>
      <c r="AH23" s="645"/>
      <c r="AI23" s="646"/>
      <c r="AJ23" s="646"/>
      <c r="AK23" s="646"/>
      <c r="AL23" s="646"/>
      <c r="AM23" s="646"/>
      <c r="AN23" s="646"/>
      <c r="AO23" s="646"/>
      <c r="AP23" s="646"/>
      <c r="AQ23" s="646"/>
      <c r="AR23" s="646"/>
      <c r="AS23" s="646"/>
      <c r="AT23" s="646"/>
      <c r="AU23" s="646"/>
      <c r="AV23" s="646"/>
      <c r="AW23" s="646"/>
      <c r="AX23" s="646"/>
      <c r="AY23" s="646"/>
      <c r="AZ23" s="646"/>
      <c r="BA23" s="646"/>
      <c r="BB23" s="646"/>
      <c r="BC23" s="646"/>
      <c r="BD23" s="646"/>
      <c r="BE23" s="646"/>
      <c r="BF23" s="646"/>
      <c r="BG23" s="646"/>
      <c r="BH23" s="647"/>
      <c r="BJ23" s="103"/>
    </row>
    <row r="24" spans="1:62" ht="15" customHeight="1" x14ac:dyDescent="0.15">
      <c r="A24" s="107"/>
      <c r="C24" s="261"/>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4"/>
      <c r="AE24" s="7"/>
      <c r="AF24" s="103"/>
      <c r="AH24" s="645"/>
      <c r="AI24" s="646"/>
      <c r="AJ24" s="646"/>
      <c r="AK24" s="646"/>
      <c r="AL24" s="646"/>
      <c r="AM24" s="646"/>
      <c r="AN24" s="646"/>
      <c r="AO24" s="646"/>
      <c r="AP24" s="646"/>
      <c r="AQ24" s="646"/>
      <c r="AR24" s="646"/>
      <c r="AS24" s="646"/>
      <c r="AT24" s="646"/>
      <c r="AU24" s="646"/>
      <c r="AV24" s="646"/>
      <c r="AW24" s="646"/>
      <c r="AX24" s="646"/>
      <c r="AY24" s="646"/>
      <c r="AZ24" s="646"/>
      <c r="BA24" s="646"/>
      <c r="BB24" s="646"/>
      <c r="BC24" s="646"/>
      <c r="BD24" s="646"/>
      <c r="BE24" s="646"/>
      <c r="BF24" s="646"/>
      <c r="BG24" s="646"/>
      <c r="BH24" s="647"/>
      <c r="BJ24" s="103"/>
    </row>
    <row r="25" spans="1:62" ht="15" customHeight="1" x14ac:dyDescent="0.15">
      <c r="A25" s="107"/>
      <c r="C25" s="261"/>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4"/>
      <c r="AE25" s="7"/>
      <c r="AF25" s="103"/>
      <c r="AH25" s="645"/>
      <c r="AI25" s="646"/>
      <c r="AJ25" s="646"/>
      <c r="AK25" s="646"/>
      <c r="AL25" s="646"/>
      <c r="AM25" s="646"/>
      <c r="AN25" s="646"/>
      <c r="AO25" s="646"/>
      <c r="AP25" s="646"/>
      <c r="AQ25" s="646"/>
      <c r="AR25" s="646"/>
      <c r="AS25" s="646"/>
      <c r="AT25" s="646"/>
      <c r="AU25" s="646"/>
      <c r="AV25" s="646"/>
      <c r="AW25" s="646"/>
      <c r="AX25" s="646"/>
      <c r="AY25" s="646"/>
      <c r="AZ25" s="646"/>
      <c r="BA25" s="646"/>
      <c r="BB25" s="646"/>
      <c r="BC25" s="646"/>
      <c r="BD25" s="646"/>
      <c r="BE25" s="646"/>
      <c r="BF25" s="646"/>
      <c r="BG25" s="646"/>
      <c r="BH25" s="647"/>
      <c r="BJ25" s="103"/>
    </row>
    <row r="26" spans="1:62" ht="15" customHeight="1" x14ac:dyDescent="0.15">
      <c r="A26" s="107"/>
      <c r="C26" s="261"/>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4"/>
      <c r="AE26" s="7"/>
      <c r="AF26" s="103"/>
      <c r="AH26" s="645"/>
      <c r="AI26" s="646"/>
      <c r="AJ26" s="646"/>
      <c r="AK26" s="646"/>
      <c r="AL26" s="646"/>
      <c r="AM26" s="646"/>
      <c r="AN26" s="646"/>
      <c r="AO26" s="646"/>
      <c r="AP26" s="646"/>
      <c r="AQ26" s="646"/>
      <c r="AR26" s="646"/>
      <c r="AS26" s="646"/>
      <c r="AT26" s="646"/>
      <c r="AU26" s="646"/>
      <c r="AV26" s="646"/>
      <c r="AW26" s="646"/>
      <c r="AX26" s="646"/>
      <c r="AY26" s="646"/>
      <c r="AZ26" s="646"/>
      <c r="BA26" s="646"/>
      <c r="BB26" s="646"/>
      <c r="BC26" s="646"/>
      <c r="BD26" s="646"/>
      <c r="BE26" s="646"/>
      <c r="BF26" s="646"/>
      <c r="BG26" s="646"/>
      <c r="BH26" s="647"/>
      <c r="BJ26" s="103"/>
    </row>
    <row r="27" spans="1:62" ht="15" customHeight="1" x14ac:dyDescent="0.15">
      <c r="A27" s="107"/>
      <c r="C27" s="261"/>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4"/>
      <c r="AE27" s="7"/>
      <c r="AF27" s="103"/>
      <c r="AH27" s="645"/>
      <c r="AI27" s="646"/>
      <c r="AJ27" s="646"/>
      <c r="AK27" s="646"/>
      <c r="AL27" s="646"/>
      <c r="AM27" s="646"/>
      <c r="AN27" s="646"/>
      <c r="AO27" s="646"/>
      <c r="AP27" s="646"/>
      <c r="AQ27" s="646"/>
      <c r="AR27" s="646"/>
      <c r="AS27" s="646"/>
      <c r="AT27" s="646"/>
      <c r="AU27" s="646"/>
      <c r="AV27" s="646"/>
      <c r="AW27" s="646"/>
      <c r="AX27" s="646"/>
      <c r="AY27" s="646"/>
      <c r="AZ27" s="646"/>
      <c r="BA27" s="646"/>
      <c r="BB27" s="646"/>
      <c r="BC27" s="646"/>
      <c r="BD27" s="646"/>
      <c r="BE27" s="646"/>
      <c r="BF27" s="646"/>
      <c r="BG27" s="646"/>
      <c r="BH27" s="647"/>
      <c r="BJ27" s="103"/>
    </row>
    <row r="28" spans="1:62" ht="15" customHeight="1" x14ac:dyDescent="0.15">
      <c r="A28" s="107"/>
      <c r="C28" s="261"/>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4"/>
      <c r="AE28" s="7"/>
      <c r="AF28" s="103"/>
      <c r="AH28" s="645"/>
      <c r="AI28" s="646"/>
      <c r="AJ28" s="646"/>
      <c r="AK28" s="646"/>
      <c r="AL28" s="646"/>
      <c r="AM28" s="646"/>
      <c r="AN28" s="646"/>
      <c r="AO28" s="646"/>
      <c r="AP28" s="646"/>
      <c r="AQ28" s="646"/>
      <c r="AR28" s="646"/>
      <c r="AS28" s="646"/>
      <c r="AT28" s="646"/>
      <c r="AU28" s="646"/>
      <c r="AV28" s="646"/>
      <c r="AW28" s="646"/>
      <c r="AX28" s="646"/>
      <c r="AY28" s="646"/>
      <c r="AZ28" s="646"/>
      <c r="BA28" s="646"/>
      <c r="BB28" s="646"/>
      <c r="BC28" s="646"/>
      <c r="BD28" s="646"/>
      <c r="BE28" s="646"/>
      <c r="BF28" s="646"/>
      <c r="BG28" s="646"/>
      <c r="BH28" s="647"/>
      <c r="BJ28" s="103"/>
    </row>
    <row r="29" spans="1:62" ht="15" customHeight="1" x14ac:dyDescent="0.15">
      <c r="A29" s="107"/>
      <c r="C29" s="261"/>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4"/>
      <c r="AE29" s="7"/>
      <c r="AF29" s="103"/>
      <c r="AH29" s="645"/>
      <c r="AI29" s="646"/>
      <c r="AJ29" s="646"/>
      <c r="AK29" s="646"/>
      <c r="AL29" s="646"/>
      <c r="AM29" s="646"/>
      <c r="AN29" s="646"/>
      <c r="AO29" s="646"/>
      <c r="AP29" s="646"/>
      <c r="AQ29" s="646"/>
      <c r="AR29" s="646"/>
      <c r="AS29" s="646"/>
      <c r="AT29" s="646"/>
      <c r="AU29" s="646"/>
      <c r="AV29" s="646"/>
      <c r="AW29" s="646"/>
      <c r="AX29" s="646"/>
      <c r="AY29" s="646"/>
      <c r="AZ29" s="646"/>
      <c r="BA29" s="646"/>
      <c r="BB29" s="646"/>
      <c r="BC29" s="646"/>
      <c r="BD29" s="646"/>
      <c r="BE29" s="646"/>
      <c r="BF29" s="646"/>
      <c r="BG29" s="646"/>
      <c r="BH29" s="647"/>
      <c r="BJ29" s="103"/>
    </row>
    <row r="30" spans="1:62" ht="15" customHeight="1" x14ac:dyDescent="0.15">
      <c r="A30" s="107"/>
      <c r="C30" s="261"/>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4"/>
      <c r="AE30" s="7"/>
      <c r="AF30" s="103"/>
      <c r="AH30" s="645"/>
      <c r="AI30" s="646"/>
      <c r="AJ30" s="646"/>
      <c r="AK30" s="646"/>
      <c r="AL30" s="646"/>
      <c r="AM30" s="646"/>
      <c r="AN30" s="646"/>
      <c r="AO30" s="646"/>
      <c r="AP30" s="646"/>
      <c r="AQ30" s="646"/>
      <c r="AR30" s="646"/>
      <c r="AS30" s="646"/>
      <c r="AT30" s="646"/>
      <c r="AU30" s="646"/>
      <c r="AV30" s="646"/>
      <c r="AW30" s="646"/>
      <c r="AX30" s="646"/>
      <c r="AY30" s="646"/>
      <c r="AZ30" s="646"/>
      <c r="BA30" s="646"/>
      <c r="BB30" s="646"/>
      <c r="BC30" s="646"/>
      <c r="BD30" s="646"/>
      <c r="BE30" s="646"/>
      <c r="BF30" s="646"/>
      <c r="BG30" s="646"/>
      <c r="BH30" s="647"/>
      <c r="BJ30" s="103"/>
    </row>
    <row r="31" spans="1:62" ht="15" customHeight="1" x14ac:dyDescent="0.15">
      <c r="A31" s="107"/>
      <c r="C31" s="261"/>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4"/>
      <c r="AE31" s="7"/>
      <c r="AF31" s="103"/>
      <c r="AH31" s="645"/>
      <c r="AI31" s="646"/>
      <c r="AJ31" s="646"/>
      <c r="AK31" s="646"/>
      <c r="AL31" s="646"/>
      <c r="AM31" s="646"/>
      <c r="AN31" s="646"/>
      <c r="AO31" s="646"/>
      <c r="AP31" s="646"/>
      <c r="AQ31" s="646"/>
      <c r="AR31" s="646"/>
      <c r="AS31" s="646"/>
      <c r="AT31" s="646"/>
      <c r="AU31" s="646"/>
      <c r="AV31" s="646"/>
      <c r="AW31" s="646"/>
      <c r="AX31" s="646"/>
      <c r="AY31" s="646"/>
      <c r="AZ31" s="646"/>
      <c r="BA31" s="646"/>
      <c r="BB31" s="646"/>
      <c r="BC31" s="646"/>
      <c r="BD31" s="646"/>
      <c r="BE31" s="646"/>
      <c r="BF31" s="646"/>
      <c r="BG31" s="646"/>
      <c r="BH31" s="647"/>
      <c r="BJ31" s="103"/>
    </row>
    <row r="32" spans="1:62" ht="15" customHeight="1" x14ac:dyDescent="0.15">
      <c r="A32" s="107"/>
      <c r="C32" s="261"/>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4"/>
      <c r="AE32" s="7"/>
      <c r="AF32" s="103"/>
      <c r="AH32" s="645"/>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7"/>
      <c r="BJ32" s="103"/>
    </row>
    <row r="33" spans="1:62" ht="15" customHeight="1" x14ac:dyDescent="0.15">
      <c r="A33" s="107"/>
      <c r="C33" s="261"/>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4"/>
      <c r="AE33" s="7"/>
      <c r="AF33" s="103"/>
      <c r="AH33" s="645"/>
      <c r="AI33" s="646"/>
      <c r="AJ33" s="646"/>
      <c r="AK33" s="646"/>
      <c r="AL33" s="646"/>
      <c r="AM33" s="646"/>
      <c r="AN33" s="646"/>
      <c r="AO33" s="646"/>
      <c r="AP33" s="646"/>
      <c r="AQ33" s="646"/>
      <c r="AR33" s="646"/>
      <c r="AS33" s="646"/>
      <c r="AT33" s="646"/>
      <c r="AU33" s="646"/>
      <c r="AV33" s="646"/>
      <c r="AW33" s="646"/>
      <c r="AX33" s="646"/>
      <c r="AY33" s="646"/>
      <c r="AZ33" s="646"/>
      <c r="BA33" s="646"/>
      <c r="BB33" s="646"/>
      <c r="BC33" s="646"/>
      <c r="BD33" s="646"/>
      <c r="BE33" s="646"/>
      <c r="BF33" s="646"/>
      <c r="BG33" s="646"/>
      <c r="BH33" s="647"/>
      <c r="BJ33" s="103"/>
    </row>
    <row r="34" spans="1:62" ht="15" customHeight="1" x14ac:dyDescent="0.15">
      <c r="A34" s="107"/>
      <c r="C34" s="261"/>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4"/>
      <c r="AE34" s="7"/>
      <c r="AF34" s="103"/>
      <c r="AH34" s="645"/>
      <c r="AI34" s="646"/>
      <c r="AJ34" s="646"/>
      <c r="AK34" s="646"/>
      <c r="AL34" s="646"/>
      <c r="AM34" s="646"/>
      <c r="AN34" s="646"/>
      <c r="AO34" s="646"/>
      <c r="AP34" s="646"/>
      <c r="AQ34" s="646"/>
      <c r="AR34" s="646"/>
      <c r="AS34" s="646"/>
      <c r="AT34" s="646"/>
      <c r="AU34" s="646"/>
      <c r="AV34" s="646"/>
      <c r="AW34" s="646"/>
      <c r="AX34" s="646"/>
      <c r="AY34" s="646"/>
      <c r="AZ34" s="646"/>
      <c r="BA34" s="646"/>
      <c r="BB34" s="646"/>
      <c r="BC34" s="646"/>
      <c r="BD34" s="646"/>
      <c r="BE34" s="646"/>
      <c r="BF34" s="646"/>
      <c r="BG34" s="646"/>
      <c r="BH34" s="647"/>
      <c r="BJ34" s="103"/>
    </row>
    <row r="35" spans="1:62" ht="15" customHeight="1" x14ac:dyDescent="0.15">
      <c r="A35" s="107"/>
      <c r="C35" s="261"/>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4"/>
      <c r="AE35" s="7"/>
      <c r="AF35" s="103"/>
      <c r="AH35" s="645"/>
      <c r="AI35" s="646"/>
      <c r="AJ35" s="646"/>
      <c r="AK35" s="646"/>
      <c r="AL35" s="646"/>
      <c r="AM35" s="646"/>
      <c r="AN35" s="646"/>
      <c r="AO35" s="646"/>
      <c r="AP35" s="646"/>
      <c r="AQ35" s="646"/>
      <c r="AR35" s="646"/>
      <c r="AS35" s="646"/>
      <c r="AT35" s="646"/>
      <c r="AU35" s="646"/>
      <c r="AV35" s="646"/>
      <c r="AW35" s="646"/>
      <c r="AX35" s="646"/>
      <c r="AY35" s="646"/>
      <c r="AZ35" s="646"/>
      <c r="BA35" s="646"/>
      <c r="BB35" s="646"/>
      <c r="BC35" s="646"/>
      <c r="BD35" s="646"/>
      <c r="BE35" s="646"/>
      <c r="BF35" s="646"/>
      <c r="BG35" s="646"/>
      <c r="BH35" s="647"/>
      <c r="BJ35" s="103"/>
    </row>
    <row r="36" spans="1:62" ht="15" customHeight="1" x14ac:dyDescent="0.15">
      <c r="A36" s="107"/>
      <c r="C36" s="261"/>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4"/>
      <c r="AE36" s="7"/>
      <c r="AF36" s="103"/>
      <c r="AH36" s="645"/>
      <c r="AI36" s="646"/>
      <c r="AJ36" s="646"/>
      <c r="AK36" s="646"/>
      <c r="AL36" s="646"/>
      <c r="AM36" s="646"/>
      <c r="AN36" s="646"/>
      <c r="AO36" s="646"/>
      <c r="AP36" s="646"/>
      <c r="AQ36" s="646"/>
      <c r="AR36" s="646"/>
      <c r="AS36" s="646"/>
      <c r="AT36" s="646"/>
      <c r="AU36" s="646"/>
      <c r="AV36" s="646"/>
      <c r="AW36" s="646"/>
      <c r="AX36" s="646"/>
      <c r="AY36" s="646"/>
      <c r="AZ36" s="646"/>
      <c r="BA36" s="646"/>
      <c r="BB36" s="646"/>
      <c r="BC36" s="646"/>
      <c r="BD36" s="646"/>
      <c r="BE36" s="646"/>
      <c r="BF36" s="646"/>
      <c r="BG36" s="646"/>
      <c r="BH36" s="647"/>
      <c r="BJ36" s="103"/>
    </row>
    <row r="37" spans="1:62" ht="15" customHeight="1" x14ac:dyDescent="0.15">
      <c r="A37" s="107"/>
      <c r="C37" s="261"/>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4"/>
      <c r="AE37" s="7"/>
      <c r="AF37" s="103"/>
      <c r="AH37" s="645"/>
      <c r="AI37" s="646"/>
      <c r="AJ37" s="646"/>
      <c r="AK37" s="646"/>
      <c r="AL37" s="646"/>
      <c r="AM37" s="646"/>
      <c r="AN37" s="646"/>
      <c r="AO37" s="646"/>
      <c r="AP37" s="646"/>
      <c r="AQ37" s="646"/>
      <c r="AR37" s="646"/>
      <c r="AS37" s="646"/>
      <c r="AT37" s="646"/>
      <c r="AU37" s="646"/>
      <c r="AV37" s="646"/>
      <c r="AW37" s="646"/>
      <c r="AX37" s="646"/>
      <c r="AY37" s="646"/>
      <c r="AZ37" s="646"/>
      <c r="BA37" s="646"/>
      <c r="BB37" s="646"/>
      <c r="BC37" s="646"/>
      <c r="BD37" s="646"/>
      <c r="BE37" s="646"/>
      <c r="BF37" s="646"/>
      <c r="BG37" s="646"/>
      <c r="BH37" s="647"/>
      <c r="BJ37" s="103"/>
    </row>
    <row r="38" spans="1:62" ht="15" customHeight="1" x14ac:dyDescent="0.15">
      <c r="A38" s="107"/>
      <c r="C38" s="261"/>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4"/>
      <c r="AE38" s="7"/>
      <c r="AF38" s="103"/>
      <c r="AH38" s="645"/>
      <c r="AI38" s="646"/>
      <c r="AJ38" s="646"/>
      <c r="AK38" s="646"/>
      <c r="AL38" s="646"/>
      <c r="AM38" s="646"/>
      <c r="AN38" s="646"/>
      <c r="AO38" s="646"/>
      <c r="AP38" s="646"/>
      <c r="AQ38" s="646"/>
      <c r="AR38" s="646"/>
      <c r="AS38" s="646"/>
      <c r="AT38" s="646"/>
      <c r="AU38" s="646"/>
      <c r="AV38" s="646"/>
      <c r="AW38" s="646"/>
      <c r="AX38" s="646"/>
      <c r="AY38" s="646"/>
      <c r="AZ38" s="646"/>
      <c r="BA38" s="646"/>
      <c r="BB38" s="646"/>
      <c r="BC38" s="646"/>
      <c r="BD38" s="646"/>
      <c r="BE38" s="646"/>
      <c r="BF38" s="646"/>
      <c r="BG38" s="646"/>
      <c r="BH38" s="647"/>
      <c r="BJ38" s="103"/>
    </row>
    <row r="39" spans="1:62" ht="15" customHeight="1" x14ac:dyDescent="0.15">
      <c r="A39" s="107"/>
      <c r="C39" s="261"/>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4"/>
      <c r="AE39" s="7"/>
      <c r="AF39" s="103"/>
      <c r="AH39" s="645"/>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7"/>
      <c r="BJ39" s="103"/>
    </row>
    <row r="40" spans="1:62" ht="15" customHeight="1" x14ac:dyDescent="0.15">
      <c r="A40" s="107"/>
      <c r="C40" s="261"/>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4"/>
      <c r="AE40" s="7"/>
      <c r="AF40" s="103"/>
      <c r="AH40" s="645"/>
      <c r="AI40" s="646"/>
      <c r="AJ40" s="646"/>
      <c r="AK40" s="646"/>
      <c r="AL40" s="646"/>
      <c r="AM40" s="646"/>
      <c r="AN40" s="646"/>
      <c r="AO40" s="646"/>
      <c r="AP40" s="646"/>
      <c r="AQ40" s="646"/>
      <c r="AR40" s="646"/>
      <c r="AS40" s="646"/>
      <c r="AT40" s="646"/>
      <c r="AU40" s="646"/>
      <c r="AV40" s="646"/>
      <c r="AW40" s="646"/>
      <c r="AX40" s="646"/>
      <c r="AY40" s="646"/>
      <c r="AZ40" s="646"/>
      <c r="BA40" s="646"/>
      <c r="BB40" s="646"/>
      <c r="BC40" s="646"/>
      <c r="BD40" s="646"/>
      <c r="BE40" s="646"/>
      <c r="BF40" s="646"/>
      <c r="BG40" s="646"/>
      <c r="BH40" s="647"/>
      <c r="BJ40" s="103"/>
    </row>
    <row r="41" spans="1:62" ht="15" customHeight="1" x14ac:dyDescent="0.15">
      <c r="A41" s="107"/>
      <c r="C41" s="261"/>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E41" s="7"/>
      <c r="AF41" s="103"/>
      <c r="AH41" s="645"/>
      <c r="AI41" s="646"/>
      <c r="AJ41" s="646"/>
      <c r="AK41" s="646"/>
      <c r="AL41" s="646"/>
      <c r="AM41" s="646"/>
      <c r="AN41" s="646"/>
      <c r="AO41" s="646"/>
      <c r="AP41" s="646"/>
      <c r="AQ41" s="646"/>
      <c r="AR41" s="646"/>
      <c r="AS41" s="646"/>
      <c r="AT41" s="646"/>
      <c r="AU41" s="646"/>
      <c r="AV41" s="646"/>
      <c r="AW41" s="646"/>
      <c r="AX41" s="646"/>
      <c r="AY41" s="646"/>
      <c r="AZ41" s="646"/>
      <c r="BA41" s="646"/>
      <c r="BB41" s="646"/>
      <c r="BC41" s="646"/>
      <c r="BD41" s="646"/>
      <c r="BE41" s="646"/>
      <c r="BF41" s="646"/>
      <c r="BG41" s="646"/>
      <c r="BH41" s="647"/>
      <c r="BJ41" s="103"/>
    </row>
    <row r="42" spans="1:62" ht="15" customHeight="1" x14ac:dyDescent="0.15">
      <c r="A42" s="107"/>
      <c r="C42" s="261"/>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4"/>
      <c r="AE42" s="7"/>
      <c r="AF42" s="103"/>
      <c r="AH42" s="645"/>
      <c r="AI42" s="646"/>
      <c r="AJ42" s="646"/>
      <c r="AK42" s="646"/>
      <c r="AL42" s="646"/>
      <c r="AM42" s="646"/>
      <c r="AN42" s="646"/>
      <c r="AO42" s="646"/>
      <c r="AP42" s="646"/>
      <c r="AQ42" s="646"/>
      <c r="AR42" s="646"/>
      <c r="AS42" s="646"/>
      <c r="AT42" s="646"/>
      <c r="AU42" s="646"/>
      <c r="AV42" s="646"/>
      <c r="AW42" s="646"/>
      <c r="AX42" s="646"/>
      <c r="AY42" s="646"/>
      <c r="AZ42" s="646"/>
      <c r="BA42" s="646"/>
      <c r="BB42" s="646"/>
      <c r="BC42" s="646"/>
      <c r="BD42" s="646"/>
      <c r="BE42" s="646"/>
      <c r="BF42" s="646"/>
      <c r="BG42" s="646"/>
      <c r="BH42" s="647"/>
      <c r="BJ42" s="103"/>
    </row>
    <row r="43" spans="1:62" ht="15" customHeight="1" x14ac:dyDescent="0.15">
      <c r="A43" s="107"/>
      <c r="C43" s="261"/>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4"/>
      <c r="AE43" s="7"/>
      <c r="AF43" s="103"/>
      <c r="AH43" s="645"/>
      <c r="AI43" s="646"/>
      <c r="AJ43" s="646"/>
      <c r="AK43" s="646"/>
      <c r="AL43" s="646"/>
      <c r="AM43" s="646"/>
      <c r="AN43" s="646"/>
      <c r="AO43" s="646"/>
      <c r="AP43" s="646"/>
      <c r="AQ43" s="646"/>
      <c r="AR43" s="646"/>
      <c r="AS43" s="646"/>
      <c r="AT43" s="646"/>
      <c r="AU43" s="646"/>
      <c r="AV43" s="646"/>
      <c r="AW43" s="646"/>
      <c r="AX43" s="646"/>
      <c r="AY43" s="646"/>
      <c r="AZ43" s="646"/>
      <c r="BA43" s="646"/>
      <c r="BB43" s="646"/>
      <c r="BC43" s="646"/>
      <c r="BD43" s="646"/>
      <c r="BE43" s="646"/>
      <c r="BF43" s="646"/>
      <c r="BG43" s="646"/>
      <c r="BH43" s="647"/>
      <c r="BJ43" s="103"/>
    </row>
    <row r="44" spans="1:62" ht="15" customHeight="1" x14ac:dyDescent="0.15">
      <c r="A44" s="107"/>
      <c r="C44" s="261"/>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4"/>
      <c r="AE44" s="7"/>
      <c r="AF44" s="103"/>
      <c r="AH44" s="645"/>
      <c r="AI44" s="646"/>
      <c r="AJ44" s="646"/>
      <c r="AK44" s="646"/>
      <c r="AL44" s="646"/>
      <c r="AM44" s="646"/>
      <c r="AN44" s="646"/>
      <c r="AO44" s="646"/>
      <c r="AP44" s="646"/>
      <c r="AQ44" s="646"/>
      <c r="AR44" s="646"/>
      <c r="AS44" s="646"/>
      <c r="AT44" s="646"/>
      <c r="AU44" s="646"/>
      <c r="AV44" s="646"/>
      <c r="AW44" s="646"/>
      <c r="AX44" s="646"/>
      <c r="AY44" s="646"/>
      <c r="AZ44" s="646"/>
      <c r="BA44" s="646"/>
      <c r="BB44" s="646"/>
      <c r="BC44" s="646"/>
      <c r="BD44" s="646"/>
      <c r="BE44" s="646"/>
      <c r="BF44" s="646"/>
      <c r="BG44" s="646"/>
      <c r="BH44" s="647"/>
      <c r="BJ44" s="103"/>
    </row>
    <row r="45" spans="1:62" ht="15" customHeight="1" x14ac:dyDescent="0.15">
      <c r="A45" s="107"/>
      <c r="C45" s="261"/>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4"/>
      <c r="AE45" s="7"/>
      <c r="AF45" s="103"/>
      <c r="AH45" s="645"/>
      <c r="AI45" s="646"/>
      <c r="AJ45" s="646"/>
      <c r="AK45" s="646"/>
      <c r="AL45" s="646"/>
      <c r="AM45" s="646"/>
      <c r="AN45" s="646"/>
      <c r="AO45" s="646"/>
      <c r="AP45" s="646"/>
      <c r="AQ45" s="646"/>
      <c r="AR45" s="646"/>
      <c r="AS45" s="646"/>
      <c r="AT45" s="646"/>
      <c r="AU45" s="646"/>
      <c r="AV45" s="646"/>
      <c r="AW45" s="646"/>
      <c r="AX45" s="646"/>
      <c r="AY45" s="646"/>
      <c r="AZ45" s="646"/>
      <c r="BA45" s="646"/>
      <c r="BB45" s="646"/>
      <c r="BC45" s="646"/>
      <c r="BD45" s="646"/>
      <c r="BE45" s="646"/>
      <c r="BF45" s="646"/>
      <c r="BG45" s="646"/>
      <c r="BH45" s="647"/>
      <c r="BJ45" s="103"/>
    </row>
    <row r="46" spans="1:62" ht="15" customHeight="1" x14ac:dyDescent="0.15">
      <c r="A46" s="107"/>
      <c r="C46" s="261"/>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4"/>
      <c r="AE46" s="7"/>
      <c r="AF46" s="103"/>
      <c r="AH46" s="645"/>
      <c r="AI46" s="646"/>
      <c r="AJ46" s="646"/>
      <c r="AK46" s="646"/>
      <c r="AL46" s="646"/>
      <c r="AM46" s="646"/>
      <c r="AN46" s="646"/>
      <c r="AO46" s="646"/>
      <c r="AP46" s="646"/>
      <c r="AQ46" s="646"/>
      <c r="AR46" s="646"/>
      <c r="AS46" s="646"/>
      <c r="AT46" s="646"/>
      <c r="AU46" s="646"/>
      <c r="AV46" s="646"/>
      <c r="AW46" s="646"/>
      <c r="AX46" s="646"/>
      <c r="AY46" s="646"/>
      <c r="AZ46" s="646"/>
      <c r="BA46" s="646"/>
      <c r="BB46" s="646"/>
      <c r="BC46" s="646"/>
      <c r="BD46" s="646"/>
      <c r="BE46" s="646"/>
      <c r="BF46" s="646"/>
      <c r="BG46" s="646"/>
      <c r="BH46" s="647"/>
      <c r="BJ46" s="103"/>
    </row>
    <row r="47" spans="1:62" ht="15" customHeight="1" x14ac:dyDescent="0.15">
      <c r="A47" s="107"/>
      <c r="C47" s="261"/>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4"/>
      <c r="AE47" s="7"/>
      <c r="AF47" s="103"/>
      <c r="AH47" s="645"/>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7"/>
      <c r="BJ47" s="103"/>
    </row>
    <row r="48" spans="1:62" ht="15" customHeight="1" x14ac:dyDescent="0.15">
      <c r="A48" s="107"/>
      <c r="C48" s="261"/>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4"/>
      <c r="AE48" s="7"/>
      <c r="AF48" s="103"/>
      <c r="AH48" s="645"/>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7"/>
      <c r="BJ48" s="103"/>
    </row>
    <row r="49" spans="1:62" ht="15" customHeight="1" x14ac:dyDescent="0.15">
      <c r="A49" s="107"/>
      <c r="C49" s="261"/>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4"/>
      <c r="AE49" s="7"/>
      <c r="AF49" s="103"/>
      <c r="AH49" s="645"/>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7"/>
      <c r="BJ49" s="103"/>
    </row>
    <row r="50" spans="1:62" ht="15" customHeight="1" x14ac:dyDescent="0.15">
      <c r="A50" s="107"/>
      <c r="C50" s="261"/>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4"/>
      <c r="AE50" s="7"/>
      <c r="AF50" s="103"/>
      <c r="AH50" s="645"/>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7"/>
      <c r="BJ50" s="103"/>
    </row>
    <row r="51" spans="1:62" ht="15" customHeight="1" x14ac:dyDescent="0.15">
      <c r="A51" s="107"/>
      <c r="C51" s="261"/>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4"/>
      <c r="AE51" s="7"/>
      <c r="AF51" s="103"/>
      <c r="AH51" s="645"/>
      <c r="AI51" s="646"/>
      <c r="AJ51" s="646"/>
      <c r="AK51" s="646"/>
      <c r="AL51" s="646"/>
      <c r="AM51" s="646"/>
      <c r="AN51" s="646"/>
      <c r="AO51" s="646"/>
      <c r="AP51" s="646"/>
      <c r="AQ51" s="646"/>
      <c r="AR51" s="646"/>
      <c r="AS51" s="646"/>
      <c r="AT51" s="646"/>
      <c r="AU51" s="646"/>
      <c r="AV51" s="646"/>
      <c r="AW51" s="646"/>
      <c r="AX51" s="646"/>
      <c r="AY51" s="646"/>
      <c r="AZ51" s="646"/>
      <c r="BA51" s="646"/>
      <c r="BB51" s="646"/>
      <c r="BC51" s="646"/>
      <c r="BD51" s="646"/>
      <c r="BE51" s="646"/>
      <c r="BF51" s="646"/>
      <c r="BG51" s="646"/>
      <c r="BH51" s="647"/>
      <c r="BJ51" s="103"/>
    </row>
    <row r="52" spans="1:62" ht="15" customHeight="1" x14ac:dyDescent="0.15">
      <c r="A52" s="107"/>
      <c r="C52" s="261"/>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4"/>
      <c r="AE52" s="7"/>
      <c r="AF52" s="103"/>
      <c r="AH52" s="645"/>
      <c r="AI52" s="646"/>
      <c r="AJ52" s="646"/>
      <c r="AK52" s="646"/>
      <c r="AL52" s="646"/>
      <c r="AM52" s="646"/>
      <c r="AN52" s="646"/>
      <c r="AO52" s="646"/>
      <c r="AP52" s="646"/>
      <c r="AQ52" s="646"/>
      <c r="AR52" s="646"/>
      <c r="AS52" s="646"/>
      <c r="AT52" s="646"/>
      <c r="AU52" s="646"/>
      <c r="AV52" s="646"/>
      <c r="AW52" s="646"/>
      <c r="AX52" s="646"/>
      <c r="AY52" s="646"/>
      <c r="AZ52" s="646"/>
      <c r="BA52" s="646"/>
      <c r="BB52" s="646"/>
      <c r="BC52" s="646"/>
      <c r="BD52" s="646"/>
      <c r="BE52" s="646"/>
      <c r="BF52" s="646"/>
      <c r="BG52" s="646"/>
      <c r="BH52" s="647"/>
      <c r="BJ52" s="103"/>
    </row>
    <row r="53" spans="1:62" ht="15" customHeight="1" x14ac:dyDescent="0.15">
      <c r="A53" s="107"/>
      <c r="C53" s="261"/>
      <c r="D53" s="263"/>
      <c r="E53" s="263"/>
      <c r="F53" s="263"/>
      <c r="G53" s="263"/>
      <c r="H53" s="263"/>
      <c r="I53" s="263"/>
      <c r="J53" s="263"/>
      <c r="K53" s="263"/>
      <c r="L53" s="263"/>
      <c r="M53" s="263"/>
      <c r="N53" s="263"/>
      <c r="O53" s="263"/>
      <c r="P53" s="263"/>
      <c r="Q53" s="263"/>
      <c r="R53" s="263"/>
      <c r="S53" s="263"/>
      <c r="T53" s="263"/>
      <c r="U53" s="263"/>
      <c r="V53" s="263"/>
      <c r="W53" s="263"/>
      <c r="X53" s="263"/>
      <c r="Y53" s="263"/>
      <c r="Z53" s="262"/>
      <c r="AA53" s="263"/>
      <c r="AB53" s="263"/>
      <c r="AC53" s="264"/>
      <c r="AE53" s="7"/>
      <c r="AF53" s="103"/>
      <c r="AH53" s="645"/>
      <c r="AI53" s="646"/>
      <c r="AJ53" s="646"/>
      <c r="AK53" s="646"/>
      <c r="AL53" s="646"/>
      <c r="AM53" s="646"/>
      <c r="AN53" s="646"/>
      <c r="AO53" s="646"/>
      <c r="AP53" s="646"/>
      <c r="AQ53" s="646"/>
      <c r="AR53" s="646"/>
      <c r="AS53" s="646"/>
      <c r="AT53" s="646"/>
      <c r="AU53" s="646"/>
      <c r="AV53" s="646"/>
      <c r="AW53" s="646"/>
      <c r="AX53" s="646"/>
      <c r="AY53" s="646"/>
      <c r="AZ53" s="646"/>
      <c r="BA53" s="646"/>
      <c r="BB53" s="646"/>
      <c r="BC53" s="646"/>
      <c r="BD53" s="646"/>
      <c r="BE53" s="646"/>
      <c r="BF53" s="646"/>
      <c r="BG53" s="646"/>
      <c r="BH53" s="647"/>
      <c r="BJ53" s="103"/>
    </row>
    <row r="54" spans="1:62" ht="15" customHeight="1" x14ac:dyDescent="0.15">
      <c r="A54" s="107"/>
      <c r="C54" s="261"/>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4"/>
      <c r="AE54" s="7"/>
      <c r="AF54" s="103"/>
      <c r="AH54" s="645"/>
      <c r="AI54" s="646"/>
      <c r="AJ54" s="646"/>
      <c r="AK54" s="646"/>
      <c r="AL54" s="646"/>
      <c r="AM54" s="646"/>
      <c r="AN54" s="646"/>
      <c r="AO54" s="646"/>
      <c r="AP54" s="646"/>
      <c r="AQ54" s="646"/>
      <c r="AR54" s="646"/>
      <c r="AS54" s="646"/>
      <c r="AT54" s="646"/>
      <c r="AU54" s="646"/>
      <c r="AV54" s="646"/>
      <c r="AW54" s="646"/>
      <c r="AX54" s="646"/>
      <c r="AY54" s="646"/>
      <c r="AZ54" s="646"/>
      <c r="BA54" s="646"/>
      <c r="BB54" s="646"/>
      <c r="BC54" s="646"/>
      <c r="BD54" s="646"/>
      <c r="BE54" s="646"/>
      <c r="BF54" s="646"/>
      <c r="BG54" s="646"/>
      <c r="BH54" s="647"/>
      <c r="BJ54" s="103"/>
    </row>
    <row r="55" spans="1:62" ht="15" customHeight="1" x14ac:dyDescent="0.15">
      <c r="A55" s="107"/>
      <c r="C55" s="261"/>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4"/>
      <c r="AE55" s="7"/>
      <c r="AF55" s="103"/>
      <c r="AH55" s="645"/>
      <c r="AI55" s="646"/>
      <c r="AJ55" s="646"/>
      <c r="AK55" s="646"/>
      <c r="AL55" s="646"/>
      <c r="AM55" s="646"/>
      <c r="AN55" s="646"/>
      <c r="AO55" s="646"/>
      <c r="AP55" s="646"/>
      <c r="AQ55" s="646"/>
      <c r="AR55" s="646"/>
      <c r="AS55" s="646"/>
      <c r="AT55" s="646"/>
      <c r="AU55" s="646"/>
      <c r="AV55" s="646"/>
      <c r="AW55" s="646"/>
      <c r="AX55" s="646"/>
      <c r="AY55" s="646"/>
      <c r="AZ55" s="646"/>
      <c r="BA55" s="646"/>
      <c r="BB55" s="646"/>
      <c r="BC55" s="646"/>
      <c r="BD55" s="646"/>
      <c r="BE55" s="646"/>
      <c r="BF55" s="646"/>
      <c r="BG55" s="646"/>
      <c r="BH55" s="647"/>
      <c r="BJ55" s="103"/>
    </row>
    <row r="56" spans="1:62" ht="15" customHeight="1" x14ac:dyDescent="0.15">
      <c r="A56" s="107"/>
      <c r="C56" s="265"/>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7"/>
      <c r="AE56" s="7"/>
      <c r="AF56" s="103"/>
      <c r="AH56" s="648"/>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9"/>
      <c r="BG56" s="649"/>
      <c r="BH56" s="650"/>
      <c r="BJ56" s="103"/>
    </row>
    <row r="57" spans="1:62" s="5" customFormat="1" ht="15" customHeight="1" x14ac:dyDescent="0.15">
      <c r="A57" s="108"/>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E57" s="11"/>
      <c r="AF57" s="104"/>
      <c r="BJ57" s="104"/>
    </row>
    <row r="58" spans="1:62" ht="15" customHeight="1" x14ac:dyDescent="0.15">
      <c r="A58" s="10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row>
  </sheetData>
  <sheetProtection algorithmName="SHA-512" hashValue="Hkt/g22i99wGvJEWhyYFt1C9i3LVBhCeqOdrq3vil0l0X0yZ3nx1TocZE17j+TAwvMV5QdakAiX+7sSK9HrsdA==" saltValue="0ceaWvXhpzJTk4ZzQIytuQ==" spinCount="100000" sheet="1" scenarios="1"/>
  <mergeCells count="40">
    <mergeCell ref="C57:AC57"/>
    <mergeCell ref="C11:F11"/>
    <mergeCell ref="G11:M11"/>
    <mergeCell ref="N11:O11"/>
    <mergeCell ref="P11:S11"/>
    <mergeCell ref="T11:AA11"/>
    <mergeCell ref="AB11:AC11"/>
    <mergeCell ref="Y7:Z7"/>
    <mergeCell ref="AA7:AC7"/>
    <mergeCell ref="C8:F8"/>
    <mergeCell ref="G8:J8"/>
    <mergeCell ref="C9:F10"/>
    <mergeCell ref="G9:J9"/>
    <mergeCell ref="K9:AC9"/>
    <mergeCell ref="G10:J10"/>
    <mergeCell ref="K10:AC10"/>
    <mergeCell ref="K8:AC8"/>
    <mergeCell ref="B2:AD2"/>
    <mergeCell ref="AG2:BI2"/>
    <mergeCell ref="AH8:AK8"/>
    <mergeCell ref="AL8:AO8"/>
    <mergeCell ref="AH9:AK10"/>
    <mergeCell ref="AL9:AO9"/>
    <mergeCell ref="AP9:BH9"/>
    <mergeCell ref="AL10:AO10"/>
    <mergeCell ref="AP10:BH10"/>
    <mergeCell ref="AP8:BH8"/>
    <mergeCell ref="AX7:AY7"/>
    <mergeCell ref="AZ7:BC7"/>
    <mergeCell ref="BD7:BE7"/>
    <mergeCell ref="BF7:BH7"/>
    <mergeCell ref="S7:T7"/>
    <mergeCell ref="U7:X7"/>
    <mergeCell ref="BG11:BH11"/>
    <mergeCell ref="AH12:BH56"/>
    <mergeCell ref="AH11:AK11"/>
    <mergeCell ref="AL11:AR11"/>
    <mergeCell ref="AS11:AT11"/>
    <mergeCell ref="AU11:AX11"/>
    <mergeCell ref="AY11:BF11"/>
  </mergeCells>
  <phoneticPr fontId="1"/>
  <conditionalFormatting sqref="G8:J8">
    <cfRule type="expression" dxfId="15" priority="14">
      <formula>G8&lt;&gt;""</formula>
    </cfRule>
  </conditionalFormatting>
  <conditionalFormatting sqref="G11:M11">
    <cfRule type="expression" dxfId="14" priority="13">
      <formula>G11&lt;&gt;""</formula>
    </cfRule>
  </conditionalFormatting>
  <conditionalFormatting sqref="U7:X7">
    <cfRule type="expression" dxfId="13" priority="12">
      <formula>U7&lt;&gt;""</formula>
    </cfRule>
  </conditionalFormatting>
  <conditionalFormatting sqref="AL8:AO8">
    <cfRule type="expression" dxfId="12" priority="10">
      <formula>AL8&lt;&gt;""</formula>
    </cfRule>
  </conditionalFormatting>
  <conditionalFormatting sqref="AL11:AR11">
    <cfRule type="expression" dxfId="11" priority="9">
      <formula>AL11&lt;&gt;""</formula>
    </cfRule>
  </conditionalFormatting>
  <conditionalFormatting sqref="AZ7:BC7">
    <cfRule type="expression" dxfId="10" priority="6">
      <formula>AZ7&lt;&gt;""</formula>
    </cfRule>
  </conditionalFormatting>
  <conditionalFormatting sqref="BF7:BH7">
    <cfRule type="expression" dxfId="9" priority="4">
      <formula>BF7&lt;&gt;""</formula>
    </cfRule>
  </conditionalFormatting>
  <conditionalFormatting sqref="AA7">
    <cfRule type="expression" dxfId="8" priority="1">
      <formula>AA7&lt;&gt;""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 r2&amp;C&amp;P / &amp;N ページ</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4" tint="0.39997558519241921"/>
    <pageSetUpPr fitToPage="1"/>
  </sheetPr>
  <dimension ref="A1:DO40"/>
  <sheetViews>
    <sheetView showGridLines="0" zoomScale="70" zoomScaleNormal="70" zoomScaleSheetLayoutView="70" workbookViewId="0"/>
  </sheetViews>
  <sheetFormatPr defaultColWidth="3.125" defaultRowHeight="15" customHeight="1" x14ac:dyDescent="0.15"/>
  <cols>
    <col min="1" max="2" width="3.125" style="3"/>
    <col min="3" max="4" width="8.75" style="3" customWidth="1"/>
    <col min="5" max="5" width="12.625" style="3" customWidth="1"/>
    <col min="6" max="6" width="20.5" style="3" customWidth="1"/>
    <col min="7" max="7" width="5.625" style="283" customWidth="1"/>
    <col min="8" max="8" width="20.5" style="3" customWidth="1"/>
    <col min="9" max="9" width="32.875" style="3" customWidth="1"/>
    <col min="10" max="10" width="2.625" style="3" customWidth="1"/>
    <col min="11" max="11" width="18.75" style="3" customWidth="1"/>
    <col min="12" max="12" width="6.75" style="3" customWidth="1"/>
    <col min="13" max="14" width="7" style="3" customWidth="1"/>
    <col min="15" max="15" width="15.625" style="3" customWidth="1"/>
    <col min="16" max="17" width="2.625" style="3" customWidth="1"/>
    <col min="18" max="19" width="3.125" style="3"/>
    <col min="20" max="21" width="8.75" style="3" customWidth="1"/>
    <col min="22" max="22" width="12.625" style="3" customWidth="1"/>
    <col min="23" max="23" width="20.5" style="3" customWidth="1"/>
    <col min="24" max="24" width="5.625" style="283" customWidth="1"/>
    <col min="25" max="25" width="20.75" style="3" customWidth="1"/>
    <col min="26" max="26" width="31.375" style="3" customWidth="1"/>
    <col min="27" max="27" width="2.625" style="3" customWidth="1"/>
    <col min="28" max="28" width="18.625" style="3" customWidth="1"/>
    <col min="29" max="29" width="6.625" style="3" customWidth="1"/>
    <col min="30" max="31" width="7.125" style="3" customWidth="1"/>
    <col min="32" max="32" width="15.625" style="3" customWidth="1"/>
    <col min="33" max="34" width="2.625" style="3" customWidth="1"/>
    <col min="35" max="16384" width="3.125" style="3"/>
  </cols>
  <sheetData>
    <row r="1" spans="1:119" ht="6.4" customHeight="1" x14ac:dyDescent="0.15">
      <c r="A1" s="7"/>
      <c r="B1" s="7"/>
      <c r="C1" s="7"/>
      <c r="D1" s="7"/>
      <c r="E1" s="7"/>
      <c r="F1" s="7"/>
      <c r="G1" s="7"/>
      <c r="H1" s="7"/>
      <c r="I1" s="7"/>
      <c r="J1" s="7"/>
      <c r="K1" s="7"/>
      <c r="L1" s="7"/>
      <c r="M1" s="7"/>
      <c r="N1" s="7"/>
      <c r="O1" s="7"/>
      <c r="P1" s="38"/>
      <c r="Q1" s="38"/>
      <c r="R1" s="103"/>
      <c r="S1" s="103"/>
      <c r="T1" s="103"/>
      <c r="U1" s="103"/>
      <c r="V1" s="103"/>
      <c r="W1" s="103"/>
      <c r="X1" s="103"/>
      <c r="Y1" s="103"/>
      <c r="Z1" s="103"/>
      <c r="AA1" s="103"/>
      <c r="AB1" s="103"/>
      <c r="AC1" s="103"/>
      <c r="AD1" s="103"/>
      <c r="AE1" s="103"/>
      <c r="AF1" s="103"/>
      <c r="AG1" s="43"/>
      <c r="AH1" s="43"/>
    </row>
    <row r="2" spans="1:119" s="83" customFormat="1" ht="22.15" customHeight="1" x14ac:dyDescent="0.15">
      <c r="A2" s="107"/>
      <c r="B2" s="401" t="s">
        <v>56</v>
      </c>
      <c r="C2" s="401"/>
      <c r="D2" s="401"/>
      <c r="E2" s="401"/>
      <c r="F2" s="401"/>
      <c r="G2" s="401"/>
      <c r="H2" s="401"/>
      <c r="I2" s="401"/>
      <c r="J2" s="401"/>
      <c r="K2" s="401"/>
      <c r="L2" s="401"/>
      <c r="M2" s="401"/>
      <c r="N2" s="401"/>
      <c r="O2" s="401"/>
      <c r="P2" s="401"/>
      <c r="Q2" s="38"/>
      <c r="R2" s="278"/>
      <c r="S2" s="658" t="s">
        <v>49</v>
      </c>
      <c r="T2" s="658"/>
      <c r="U2" s="658"/>
      <c r="V2" s="658"/>
      <c r="W2" s="658"/>
      <c r="X2" s="658"/>
      <c r="Y2" s="658"/>
      <c r="Z2" s="658"/>
      <c r="AA2" s="658"/>
      <c r="AB2" s="658"/>
      <c r="AC2" s="658"/>
      <c r="AD2" s="658"/>
      <c r="AE2" s="658"/>
      <c r="AF2" s="658"/>
      <c r="AG2" s="658"/>
      <c r="AH2" s="43"/>
      <c r="AI2" s="39"/>
      <c r="AJ2" s="39"/>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44"/>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c r="DO2"/>
    </row>
    <row r="3" spans="1:119" s="83" customFormat="1" ht="4.9000000000000004" customHeight="1" x14ac:dyDescent="0.15">
      <c r="A3" s="107"/>
      <c r="B3" s="38"/>
      <c r="C3" s="38"/>
      <c r="D3" s="38"/>
      <c r="E3" s="38"/>
      <c r="F3" s="38"/>
      <c r="G3" s="38"/>
      <c r="H3" s="38"/>
      <c r="I3" s="38"/>
      <c r="J3" s="38"/>
      <c r="K3" s="38"/>
      <c r="L3" s="38"/>
      <c r="M3" s="38"/>
      <c r="N3" s="38"/>
      <c r="O3" s="38"/>
      <c r="P3" s="38"/>
      <c r="Q3" s="38"/>
      <c r="R3" s="278"/>
      <c r="S3" s="43"/>
      <c r="T3" s="43"/>
      <c r="U3" s="43"/>
      <c r="V3" s="43"/>
      <c r="W3" s="43"/>
      <c r="X3" s="43"/>
      <c r="Y3" s="43"/>
      <c r="Z3" s="43"/>
      <c r="AA3" s="43"/>
      <c r="AB3" s="43"/>
      <c r="AC3" s="43"/>
      <c r="AD3" s="43"/>
      <c r="AE3" s="43"/>
      <c r="AF3" s="43"/>
      <c r="AG3" s="43"/>
      <c r="AH3" s="43"/>
      <c r="AI3" s="39"/>
      <c r="AJ3" s="39"/>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44"/>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c r="DO3"/>
    </row>
    <row r="4" spans="1:119" s="84" customFormat="1" ht="16.149999999999999" customHeight="1" x14ac:dyDescent="0.15">
      <c r="A4" s="279"/>
      <c r="B4" s="12"/>
      <c r="C4" s="35" t="s">
        <v>158</v>
      </c>
      <c r="D4" s="12"/>
      <c r="E4" s="9" t="s">
        <v>159</v>
      </c>
      <c r="F4" s="280"/>
      <c r="G4" s="12"/>
      <c r="H4" s="12"/>
      <c r="I4" s="12"/>
      <c r="J4" s="12"/>
      <c r="K4" s="12"/>
      <c r="L4" s="12"/>
      <c r="M4" s="12"/>
      <c r="N4" s="12"/>
      <c r="O4" s="12"/>
      <c r="P4" s="201" t="s">
        <v>100</v>
      </c>
      <c r="Q4" s="12"/>
      <c r="R4" s="281"/>
      <c r="S4" s="93"/>
      <c r="T4" s="72" t="s">
        <v>160</v>
      </c>
      <c r="U4" s="93"/>
      <c r="V4" s="93"/>
      <c r="W4" s="282"/>
      <c r="X4" s="93"/>
      <c r="Y4" s="93"/>
      <c r="Z4" s="93"/>
      <c r="AA4" s="93"/>
      <c r="AB4" s="93"/>
      <c r="AC4" s="93"/>
      <c r="AD4" s="93"/>
      <c r="AE4" s="93"/>
      <c r="AF4" s="93"/>
      <c r="AG4" s="93"/>
      <c r="AH4" s="93"/>
      <c r="AP4" s="191"/>
    </row>
    <row r="5" spans="1:119" ht="5.65" customHeight="1" x14ac:dyDescent="0.15">
      <c r="A5" s="107"/>
      <c r="B5" s="7"/>
      <c r="C5" s="7"/>
      <c r="D5" s="7"/>
      <c r="E5" s="7"/>
      <c r="F5" s="7"/>
      <c r="G5" s="7"/>
      <c r="H5" s="7"/>
      <c r="I5" s="7"/>
      <c r="J5" s="7"/>
      <c r="K5" s="7"/>
      <c r="L5" s="7"/>
      <c r="M5" s="7"/>
      <c r="N5" s="7"/>
      <c r="O5" s="7"/>
      <c r="P5" s="7"/>
      <c r="Q5" s="7"/>
      <c r="R5" s="278"/>
      <c r="S5" s="103"/>
      <c r="T5" s="103"/>
      <c r="U5" s="103"/>
      <c r="V5" s="103"/>
      <c r="W5" s="103"/>
      <c r="X5" s="103"/>
      <c r="Y5" s="103"/>
      <c r="Z5" s="103"/>
      <c r="AA5" s="103"/>
      <c r="AB5" s="103"/>
      <c r="AC5" s="103"/>
      <c r="AD5" s="103"/>
      <c r="AE5" s="103"/>
      <c r="AF5" s="103"/>
      <c r="AG5" s="103"/>
      <c r="AH5" s="103"/>
    </row>
    <row r="6" spans="1:119" ht="15" customHeight="1" x14ac:dyDescent="0.15">
      <c r="A6" s="7"/>
      <c r="C6" s="23" t="s">
        <v>194</v>
      </c>
      <c r="K6" s="24" t="s">
        <v>43</v>
      </c>
      <c r="L6" s="659"/>
      <c r="M6" s="659"/>
      <c r="N6" s="24" t="s">
        <v>42</v>
      </c>
      <c r="O6" s="284"/>
      <c r="Q6" s="7"/>
      <c r="R6" s="103"/>
      <c r="T6" s="23" t="s">
        <v>194</v>
      </c>
      <c r="AB6" s="24" t="s">
        <v>43</v>
      </c>
      <c r="AC6" s="660" t="s">
        <v>195</v>
      </c>
      <c r="AD6" s="660"/>
      <c r="AE6" s="24" t="s">
        <v>42</v>
      </c>
      <c r="AF6" s="254">
        <v>44849</v>
      </c>
      <c r="AH6" s="103"/>
    </row>
    <row r="7" spans="1:119" ht="15" customHeight="1" x14ac:dyDescent="0.15">
      <c r="A7" s="7"/>
      <c r="C7" s="25"/>
      <c r="K7" s="26"/>
      <c r="L7" s="26"/>
      <c r="M7" s="26"/>
      <c r="N7" s="26"/>
      <c r="O7" s="26"/>
      <c r="Q7" s="7"/>
      <c r="R7" s="103"/>
      <c r="T7" s="25"/>
      <c r="AB7" s="26"/>
      <c r="AC7" s="26"/>
      <c r="AD7" s="26"/>
      <c r="AE7" s="26"/>
      <c r="AF7" s="26"/>
      <c r="AH7" s="103"/>
      <c r="AI7" s="6"/>
    </row>
    <row r="8" spans="1:119" ht="22.5" customHeight="1" x14ac:dyDescent="0.15">
      <c r="A8" s="7"/>
      <c r="C8" s="661" t="s">
        <v>141</v>
      </c>
      <c r="D8" s="662"/>
      <c r="E8" s="524">
        <f>基本情報!D24</f>
        <v>0</v>
      </c>
      <c r="F8" s="524"/>
      <c r="G8" s="524"/>
      <c r="H8" s="524"/>
      <c r="I8" s="524"/>
      <c r="J8" s="285"/>
      <c r="Q8" s="7"/>
      <c r="R8" s="103"/>
      <c r="T8" s="661" t="s">
        <v>141</v>
      </c>
      <c r="U8" s="662"/>
      <c r="V8" s="526" t="str">
        <f>基本情報!J24</f>
        <v>環境エナジ―株式会社</v>
      </c>
      <c r="W8" s="526"/>
      <c r="X8" s="526"/>
      <c r="Y8" s="526"/>
      <c r="Z8" s="526"/>
      <c r="AA8" s="285"/>
      <c r="AH8" s="103"/>
      <c r="AI8" s="6"/>
    </row>
    <row r="9" spans="1:119" ht="15" customHeight="1" x14ac:dyDescent="0.15">
      <c r="A9" s="7"/>
      <c r="C9" s="21" t="s">
        <v>161</v>
      </c>
      <c r="D9" s="28"/>
      <c r="E9" s="29"/>
      <c r="F9" s="29"/>
      <c r="G9" s="32"/>
      <c r="H9" s="29"/>
      <c r="I9" s="29"/>
      <c r="J9" s="29"/>
      <c r="K9" s="29"/>
      <c r="L9" s="29"/>
      <c r="M9" s="29"/>
      <c r="N9" s="29"/>
      <c r="Q9" s="7"/>
      <c r="R9" s="103"/>
      <c r="T9" s="21" t="s">
        <v>161</v>
      </c>
      <c r="U9" s="28"/>
      <c r="V9" s="29"/>
      <c r="W9" s="29"/>
      <c r="X9" s="32"/>
      <c r="Y9" s="29"/>
      <c r="Z9" s="29"/>
      <c r="AA9" s="29"/>
      <c r="AB9" s="29"/>
      <c r="AC9" s="29"/>
      <c r="AD9" s="29"/>
      <c r="AE9" s="29"/>
      <c r="AH9" s="103"/>
      <c r="AI9" s="8"/>
    </row>
    <row r="10" spans="1:119" ht="19.899999999999999" customHeight="1" x14ac:dyDescent="0.15">
      <c r="A10" s="7"/>
      <c r="C10" s="654" t="s">
        <v>162</v>
      </c>
      <c r="D10" s="655"/>
      <c r="E10" s="685" t="s">
        <v>163</v>
      </c>
      <c r="F10" s="685" t="s">
        <v>164</v>
      </c>
      <c r="G10" s="685"/>
      <c r="H10" s="685"/>
      <c r="I10" s="687" t="s">
        <v>165</v>
      </c>
      <c r="J10" s="29"/>
      <c r="K10" s="654" t="s">
        <v>150</v>
      </c>
      <c r="L10" s="655"/>
      <c r="M10" s="655" t="s">
        <v>181</v>
      </c>
      <c r="N10" s="655"/>
      <c r="O10" s="673" t="s">
        <v>33</v>
      </c>
      <c r="Q10" s="7"/>
      <c r="R10" s="103"/>
      <c r="T10" s="654" t="s">
        <v>162</v>
      </c>
      <c r="U10" s="655"/>
      <c r="V10" s="685" t="s">
        <v>163</v>
      </c>
      <c r="W10" s="685" t="s">
        <v>164</v>
      </c>
      <c r="X10" s="685"/>
      <c r="Y10" s="685"/>
      <c r="Z10" s="687" t="s">
        <v>165</v>
      </c>
      <c r="AA10" s="29"/>
      <c r="AB10" s="654" t="s">
        <v>150</v>
      </c>
      <c r="AC10" s="655"/>
      <c r="AD10" s="655" t="s">
        <v>181</v>
      </c>
      <c r="AE10" s="655"/>
      <c r="AF10" s="673" t="s">
        <v>33</v>
      </c>
      <c r="AH10" s="103"/>
      <c r="AI10" s="6"/>
    </row>
    <row r="11" spans="1:119" s="29" customFormat="1" ht="19.899999999999999" customHeight="1" x14ac:dyDescent="0.15">
      <c r="A11" s="125"/>
      <c r="C11" s="656"/>
      <c r="D11" s="657"/>
      <c r="E11" s="686"/>
      <c r="F11" s="286" t="s">
        <v>166</v>
      </c>
      <c r="G11" s="286" t="s">
        <v>47</v>
      </c>
      <c r="H11" s="286" t="s">
        <v>167</v>
      </c>
      <c r="I11" s="688"/>
      <c r="J11" s="287"/>
      <c r="K11" s="656"/>
      <c r="L11" s="657"/>
      <c r="M11" s="657"/>
      <c r="N11" s="657"/>
      <c r="O11" s="674"/>
      <c r="Q11" s="125"/>
      <c r="R11" s="130"/>
      <c r="T11" s="656"/>
      <c r="U11" s="657"/>
      <c r="V11" s="686"/>
      <c r="W11" s="286" t="s">
        <v>166</v>
      </c>
      <c r="X11" s="286" t="s">
        <v>47</v>
      </c>
      <c r="Y11" s="286" t="s">
        <v>167</v>
      </c>
      <c r="Z11" s="688"/>
      <c r="AA11" s="287"/>
      <c r="AB11" s="656"/>
      <c r="AC11" s="657"/>
      <c r="AD11" s="657"/>
      <c r="AE11" s="657"/>
      <c r="AF11" s="674"/>
      <c r="AH11" s="130"/>
    </row>
    <row r="12" spans="1:119" ht="19.899999999999999" customHeight="1" x14ac:dyDescent="0.15">
      <c r="A12" s="7"/>
      <c r="C12" s="675"/>
      <c r="D12" s="676"/>
      <c r="E12" s="288"/>
      <c r="F12" s="288"/>
      <c r="G12" s="289" t="s">
        <v>47</v>
      </c>
      <c r="H12" s="288"/>
      <c r="I12" s="290"/>
      <c r="J12" s="291"/>
      <c r="K12" s="677"/>
      <c r="L12" s="678"/>
      <c r="M12" s="679"/>
      <c r="N12" s="679"/>
      <c r="O12" s="323"/>
      <c r="Q12" s="7"/>
      <c r="R12" s="103"/>
      <c r="T12" s="680">
        <v>44791</v>
      </c>
      <c r="U12" s="681"/>
      <c r="V12" s="292" t="s">
        <v>168</v>
      </c>
      <c r="W12" s="293" t="s">
        <v>180</v>
      </c>
      <c r="X12" s="289" t="s">
        <v>47</v>
      </c>
      <c r="Y12" s="294" t="s">
        <v>169</v>
      </c>
      <c r="Z12" s="295" t="s">
        <v>170</v>
      </c>
      <c r="AA12" s="291"/>
      <c r="AB12" s="682" t="s">
        <v>171</v>
      </c>
      <c r="AC12" s="683"/>
      <c r="AD12" s="684" t="s">
        <v>124</v>
      </c>
      <c r="AE12" s="684"/>
      <c r="AF12" s="296" t="s">
        <v>86</v>
      </c>
      <c r="AH12" s="103"/>
    </row>
    <row r="13" spans="1:119" ht="19.899999999999999" customHeight="1" x14ac:dyDescent="0.15">
      <c r="A13" s="7"/>
      <c r="C13" s="663"/>
      <c r="D13" s="664"/>
      <c r="E13" s="297"/>
      <c r="F13" s="297"/>
      <c r="G13" s="298" t="s">
        <v>47</v>
      </c>
      <c r="H13" s="297"/>
      <c r="I13" s="299"/>
      <c r="J13" s="291"/>
      <c r="K13" s="665"/>
      <c r="L13" s="666"/>
      <c r="M13" s="667"/>
      <c r="N13" s="667"/>
      <c r="O13" s="324"/>
      <c r="Q13" s="7"/>
      <c r="R13" s="103"/>
      <c r="T13" s="668"/>
      <c r="U13" s="669"/>
      <c r="V13" s="229" t="s">
        <v>172</v>
      </c>
      <c r="W13" s="300" t="s">
        <v>169</v>
      </c>
      <c r="X13" s="298"/>
      <c r="Y13" s="301" t="s">
        <v>45</v>
      </c>
      <c r="Z13" s="302" t="s">
        <v>173</v>
      </c>
      <c r="AA13" s="291"/>
      <c r="AB13" s="670" t="s">
        <v>174</v>
      </c>
      <c r="AC13" s="671"/>
      <c r="AD13" s="672" t="s">
        <v>124</v>
      </c>
      <c r="AE13" s="672"/>
      <c r="AF13" s="303" t="s">
        <v>175</v>
      </c>
      <c r="AH13" s="103"/>
    </row>
    <row r="14" spans="1:119" ht="19.899999999999999" customHeight="1" x14ac:dyDescent="0.15">
      <c r="A14" s="7"/>
      <c r="C14" s="663"/>
      <c r="D14" s="664"/>
      <c r="E14" s="297"/>
      <c r="F14" s="297"/>
      <c r="G14" s="298" t="s">
        <v>47</v>
      </c>
      <c r="H14" s="297"/>
      <c r="I14" s="299"/>
      <c r="J14" s="291"/>
      <c r="K14" s="665"/>
      <c r="L14" s="666"/>
      <c r="M14" s="667"/>
      <c r="N14" s="667"/>
      <c r="O14" s="324"/>
      <c r="Q14" s="7"/>
      <c r="R14" s="103"/>
      <c r="T14" s="668"/>
      <c r="U14" s="669"/>
      <c r="V14" s="229" t="s">
        <v>168</v>
      </c>
      <c r="W14" s="300" t="s">
        <v>169</v>
      </c>
      <c r="X14" s="298" t="s">
        <v>47</v>
      </c>
      <c r="Y14" s="301" t="s">
        <v>176</v>
      </c>
      <c r="Z14" s="302" t="s">
        <v>177</v>
      </c>
      <c r="AA14" s="291"/>
      <c r="AB14" s="670"/>
      <c r="AC14" s="671"/>
      <c r="AD14" s="672"/>
      <c r="AE14" s="672"/>
      <c r="AF14" s="303"/>
      <c r="AH14" s="103"/>
      <c r="AI14" s="138"/>
    </row>
    <row r="15" spans="1:119" ht="19.899999999999999" customHeight="1" x14ac:dyDescent="0.15">
      <c r="A15" s="7"/>
      <c r="C15" s="663"/>
      <c r="D15" s="664"/>
      <c r="E15" s="297"/>
      <c r="F15" s="297"/>
      <c r="G15" s="298" t="s">
        <v>47</v>
      </c>
      <c r="H15" s="297"/>
      <c r="I15" s="299"/>
      <c r="J15" s="291"/>
      <c r="K15" s="665"/>
      <c r="L15" s="666"/>
      <c r="M15" s="667"/>
      <c r="N15" s="667"/>
      <c r="O15" s="324"/>
      <c r="Q15" s="7"/>
      <c r="R15" s="103"/>
      <c r="T15" s="668">
        <v>44792</v>
      </c>
      <c r="U15" s="669"/>
      <c r="V15" s="229" t="s">
        <v>168</v>
      </c>
      <c r="W15" s="300" t="s">
        <v>176</v>
      </c>
      <c r="X15" s="298" t="s">
        <v>47</v>
      </c>
      <c r="Y15" s="301" t="s">
        <v>178</v>
      </c>
      <c r="Z15" s="302" t="s">
        <v>173</v>
      </c>
      <c r="AA15" s="291"/>
      <c r="AB15" s="670"/>
      <c r="AC15" s="671"/>
      <c r="AD15" s="672"/>
      <c r="AE15" s="672"/>
      <c r="AF15" s="303"/>
      <c r="AH15" s="103"/>
      <c r="AI15" s="138"/>
    </row>
    <row r="16" spans="1:119" ht="19.899999999999999" customHeight="1" x14ac:dyDescent="0.15">
      <c r="A16" s="7"/>
      <c r="C16" s="663"/>
      <c r="D16" s="664"/>
      <c r="E16" s="297"/>
      <c r="F16" s="297"/>
      <c r="G16" s="298" t="s">
        <v>47</v>
      </c>
      <c r="H16" s="297"/>
      <c r="I16" s="299"/>
      <c r="J16" s="291"/>
      <c r="K16" s="665"/>
      <c r="L16" s="666"/>
      <c r="M16" s="667"/>
      <c r="N16" s="667"/>
      <c r="O16" s="324"/>
      <c r="Q16" s="7"/>
      <c r="R16" s="103"/>
      <c r="T16" s="668"/>
      <c r="U16" s="669"/>
      <c r="V16" s="229" t="s">
        <v>172</v>
      </c>
      <c r="W16" s="300" t="s">
        <v>178</v>
      </c>
      <c r="X16" s="298"/>
      <c r="Y16" s="301"/>
      <c r="Z16" s="302" t="s">
        <v>179</v>
      </c>
      <c r="AA16" s="291"/>
      <c r="AB16" s="670"/>
      <c r="AC16" s="671"/>
      <c r="AD16" s="672"/>
      <c r="AE16" s="672"/>
      <c r="AF16" s="303"/>
      <c r="AH16" s="103"/>
      <c r="AI16" s="138"/>
    </row>
    <row r="17" spans="1:35" ht="19.899999999999999" customHeight="1" x14ac:dyDescent="0.15">
      <c r="A17" s="7"/>
      <c r="C17" s="663"/>
      <c r="D17" s="664"/>
      <c r="E17" s="297"/>
      <c r="F17" s="297"/>
      <c r="G17" s="298" t="s">
        <v>47</v>
      </c>
      <c r="H17" s="297"/>
      <c r="I17" s="299"/>
      <c r="J17" s="291"/>
      <c r="K17" s="665"/>
      <c r="L17" s="666"/>
      <c r="M17" s="667"/>
      <c r="N17" s="667"/>
      <c r="O17" s="324"/>
      <c r="Q17" s="7"/>
      <c r="R17" s="103"/>
      <c r="T17" s="668">
        <v>44841</v>
      </c>
      <c r="U17" s="669"/>
      <c r="V17" s="229" t="s">
        <v>168</v>
      </c>
      <c r="W17" s="300" t="s">
        <v>178</v>
      </c>
      <c r="X17" s="298" t="s">
        <v>47</v>
      </c>
      <c r="Y17" s="301" t="s">
        <v>180</v>
      </c>
      <c r="Z17" s="302" t="s">
        <v>173</v>
      </c>
      <c r="AA17" s="291"/>
      <c r="AB17" s="670"/>
      <c r="AC17" s="671"/>
      <c r="AD17" s="672"/>
      <c r="AE17" s="672"/>
      <c r="AF17" s="303"/>
      <c r="AH17" s="103"/>
    </row>
    <row r="18" spans="1:35" ht="19.899999999999999" customHeight="1" x14ac:dyDescent="0.15">
      <c r="A18" s="7"/>
      <c r="C18" s="663"/>
      <c r="D18" s="664"/>
      <c r="E18" s="297"/>
      <c r="F18" s="297"/>
      <c r="G18" s="298" t="s">
        <v>47</v>
      </c>
      <c r="H18" s="297"/>
      <c r="I18" s="299"/>
      <c r="J18" s="291"/>
      <c r="K18" s="665"/>
      <c r="L18" s="666"/>
      <c r="M18" s="667"/>
      <c r="N18" s="667"/>
      <c r="O18" s="324"/>
      <c r="Q18" s="7"/>
      <c r="R18" s="103"/>
      <c r="T18" s="689"/>
      <c r="U18" s="690"/>
      <c r="V18" s="304"/>
      <c r="W18" s="305"/>
      <c r="X18" s="298" t="s">
        <v>47</v>
      </c>
      <c r="Y18" s="297"/>
      <c r="Z18" s="299"/>
      <c r="AA18" s="291"/>
      <c r="AB18" s="670"/>
      <c r="AC18" s="671"/>
      <c r="AD18" s="672"/>
      <c r="AE18" s="672"/>
      <c r="AF18" s="303"/>
      <c r="AH18" s="103"/>
      <c r="AI18" s="6"/>
    </row>
    <row r="19" spans="1:35" ht="19.899999999999999" customHeight="1" x14ac:dyDescent="0.15">
      <c r="A19" s="7"/>
      <c r="C19" s="663"/>
      <c r="D19" s="664"/>
      <c r="E19" s="297"/>
      <c r="F19" s="297"/>
      <c r="G19" s="298" t="s">
        <v>47</v>
      </c>
      <c r="H19" s="297"/>
      <c r="I19" s="299"/>
      <c r="J19" s="291"/>
      <c r="K19" s="665"/>
      <c r="L19" s="666"/>
      <c r="M19" s="667"/>
      <c r="N19" s="667"/>
      <c r="O19" s="324"/>
      <c r="Q19" s="7"/>
      <c r="R19" s="103"/>
      <c r="T19" s="689"/>
      <c r="U19" s="690"/>
      <c r="V19" s="304"/>
      <c r="W19" s="305"/>
      <c r="X19" s="298" t="s">
        <v>47</v>
      </c>
      <c r="Y19" s="297"/>
      <c r="Z19" s="299"/>
      <c r="AA19" s="291"/>
      <c r="AB19" s="670"/>
      <c r="AC19" s="671"/>
      <c r="AD19" s="672"/>
      <c r="AE19" s="672"/>
      <c r="AF19" s="303"/>
      <c r="AH19" s="103"/>
      <c r="AI19" s="6"/>
    </row>
    <row r="20" spans="1:35" ht="19.899999999999999" customHeight="1" x14ac:dyDescent="0.15">
      <c r="A20" s="7"/>
      <c r="C20" s="663"/>
      <c r="D20" s="664"/>
      <c r="E20" s="297"/>
      <c r="F20" s="297"/>
      <c r="G20" s="298" t="s">
        <v>47</v>
      </c>
      <c r="H20" s="297"/>
      <c r="I20" s="299"/>
      <c r="J20" s="291"/>
      <c r="K20" s="665"/>
      <c r="L20" s="666"/>
      <c r="M20" s="667"/>
      <c r="N20" s="667"/>
      <c r="O20" s="324"/>
      <c r="Q20" s="7"/>
      <c r="R20" s="103"/>
      <c r="T20" s="689"/>
      <c r="U20" s="690"/>
      <c r="V20" s="304"/>
      <c r="W20" s="305"/>
      <c r="X20" s="298" t="s">
        <v>47</v>
      </c>
      <c r="Y20" s="297"/>
      <c r="Z20" s="299"/>
      <c r="AA20" s="291"/>
      <c r="AB20" s="670"/>
      <c r="AC20" s="671"/>
      <c r="AD20" s="672"/>
      <c r="AE20" s="672"/>
      <c r="AF20" s="303"/>
      <c r="AH20" s="103"/>
      <c r="AI20" s="139"/>
    </row>
    <row r="21" spans="1:35" ht="19.899999999999999" customHeight="1" x14ac:dyDescent="0.15">
      <c r="A21" s="7"/>
      <c r="C21" s="663"/>
      <c r="D21" s="664"/>
      <c r="E21" s="297"/>
      <c r="F21" s="297"/>
      <c r="G21" s="298" t="s">
        <v>47</v>
      </c>
      <c r="H21" s="297"/>
      <c r="I21" s="299"/>
      <c r="J21" s="291"/>
      <c r="K21" s="665"/>
      <c r="L21" s="666"/>
      <c r="M21" s="667"/>
      <c r="N21" s="667"/>
      <c r="O21" s="324"/>
      <c r="Q21" s="7"/>
      <c r="R21" s="103"/>
      <c r="T21" s="689"/>
      <c r="U21" s="690"/>
      <c r="V21" s="304"/>
      <c r="W21" s="305"/>
      <c r="X21" s="298" t="s">
        <v>47</v>
      </c>
      <c r="Y21" s="297"/>
      <c r="Z21" s="299"/>
      <c r="AA21" s="291"/>
      <c r="AB21" s="670"/>
      <c r="AC21" s="671"/>
      <c r="AD21" s="672"/>
      <c r="AE21" s="672"/>
      <c r="AF21" s="303"/>
      <c r="AH21" s="103"/>
    </row>
    <row r="22" spans="1:35" ht="19.899999999999999" customHeight="1" x14ac:dyDescent="0.15">
      <c r="A22" s="7"/>
      <c r="C22" s="663"/>
      <c r="D22" s="664"/>
      <c r="E22" s="297"/>
      <c r="F22" s="297"/>
      <c r="G22" s="298" t="s">
        <v>47</v>
      </c>
      <c r="H22" s="297"/>
      <c r="I22" s="299"/>
      <c r="J22" s="291"/>
      <c r="K22" s="665"/>
      <c r="L22" s="666"/>
      <c r="M22" s="667"/>
      <c r="N22" s="667"/>
      <c r="O22" s="324"/>
      <c r="Q22" s="7"/>
      <c r="R22" s="103"/>
      <c r="T22" s="689"/>
      <c r="U22" s="690"/>
      <c r="V22" s="304"/>
      <c r="W22" s="305"/>
      <c r="X22" s="298" t="s">
        <v>47</v>
      </c>
      <c r="Y22" s="297"/>
      <c r="Z22" s="299"/>
      <c r="AA22" s="291"/>
      <c r="AB22" s="670"/>
      <c r="AC22" s="671"/>
      <c r="AD22" s="672"/>
      <c r="AE22" s="672"/>
      <c r="AF22" s="303"/>
      <c r="AH22" s="103"/>
      <c r="AI22" s="138"/>
    </row>
    <row r="23" spans="1:35" ht="19.899999999999999" customHeight="1" x14ac:dyDescent="0.15">
      <c r="A23" s="7"/>
      <c r="C23" s="663"/>
      <c r="D23" s="664"/>
      <c r="E23" s="297"/>
      <c r="F23" s="297"/>
      <c r="G23" s="298" t="s">
        <v>47</v>
      </c>
      <c r="H23" s="297"/>
      <c r="I23" s="299"/>
      <c r="J23" s="291"/>
      <c r="K23" s="665"/>
      <c r="L23" s="666"/>
      <c r="M23" s="667"/>
      <c r="N23" s="667"/>
      <c r="O23" s="324"/>
      <c r="Q23" s="7"/>
      <c r="R23" s="103"/>
      <c r="T23" s="689"/>
      <c r="U23" s="690"/>
      <c r="V23" s="304"/>
      <c r="W23" s="305"/>
      <c r="X23" s="298" t="s">
        <v>47</v>
      </c>
      <c r="Y23" s="297"/>
      <c r="Z23" s="299"/>
      <c r="AA23" s="291"/>
      <c r="AB23" s="670"/>
      <c r="AC23" s="671"/>
      <c r="AD23" s="672"/>
      <c r="AE23" s="672"/>
      <c r="AF23" s="303"/>
      <c r="AH23" s="103"/>
      <c r="AI23" s="138" t="s">
        <v>46</v>
      </c>
    </row>
    <row r="24" spans="1:35" ht="19.899999999999999" customHeight="1" x14ac:dyDescent="0.15">
      <c r="A24" s="7"/>
      <c r="C24" s="663"/>
      <c r="D24" s="664"/>
      <c r="E24" s="297"/>
      <c r="F24" s="297"/>
      <c r="G24" s="298" t="s">
        <v>47</v>
      </c>
      <c r="H24" s="297"/>
      <c r="I24" s="299"/>
      <c r="J24" s="291"/>
      <c r="K24" s="665"/>
      <c r="L24" s="666"/>
      <c r="M24" s="667"/>
      <c r="N24" s="667"/>
      <c r="O24" s="324"/>
      <c r="Q24" s="7"/>
      <c r="R24" s="103"/>
      <c r="T24" s="689"/>
      <c r="U24" s="690"/>
      <c r="V24" s="304"/>
      <c r="W24" s="305"/>
      <c r="X24" s="298" t="s">
        <v>47</v>
      </c>
      <c r="Y24" s="297"/>
      <c r="Z24" s="299"/>
      <c r="AA24" s="291"/>
      <c r="AB24" s="670"/>
      <c r="AC24" s="671"/>
      <c r="AD24" s="672"/>
      <c r="AE24" s="672"/>
      <c r="AF24" s="303"/>
      <c r="AH24" s="103"/>
      <c r="AI24" s="138" t="s">
        <v>46</v>
      </c>
    </row>
    <row r="25" spans="1:35" ht="19.899999999999999" customHeight="1" x14ac:dyDescent="0.15">
      <c r="A25" s="7"/>
      <c r="C25" s="663"/>
      <c r="D25" s="664"/>
      <c r="E25" s="297"/>
      <c r="F25" s="297"/>
      <c r="G25" s="298" t="s">
        <v>47</v>
      </c>
      <c r="H25" s="297"/>
      <c r="I25" s="299"/>
      <c r="J25" s="291"/>
      <c r="K25" s="665"/>
      <c r="L25" s="666"/>
      <c r="M25" s="667"/>
      <c r="N25" s="667"/>
      <c r="O25" s="324"/>
      <c r="Q25" s="7"/>
      <c r="R25" s="103"/>
      <c r="T25" s="689"/>
      <c r="U25" s="690"/>
      <c r="V25" s="304"/>
      <c r="W25" s="305"/>
      <c r="X25" s="298" t="s">
        <v>47</v>
      </c>
      <c r="Y25" s="297"/>
      <c r="Z25" s="299"/>
      <c r="AA25" s="291"/>
      <c r="AB25" s="670"/>
      <c r="AC25" s="671"/>
      <c r="AD25" s="672"/>
      <c r="AE25" s="672"/>
      <c r="AF25" s="303"/>
      <c r="AH25" s="103"/>
    </row>
    <row r="26" spans="1:35" ht="19.899999999999999" customHeight="1" x14ac:dyDescent="0.15">
      <c r="A26" s="7"/>
      <c r="C26" s="663"/>
      <c r="D26" s="664"/>
      <c r="E26" s="297"/>
      <c r="F26" s="297"/>
      <c r="G26" s="298" t="s">
        <v>47</v>
      </c>
      <c r="H26" s="297"/>
      <c r="I26" s="299"/>
      <c r="J26" s="291"/>
      <c r="K26" s="665"/>
      <c r="L26" s="666"/>
      <c r="M26" s="667"/>
      <c r="N26" s="667"/>
      <c r="O26" s="324"/>
      <c r="Q26" s="7"/>
      <c r="R26" s="103"/>
      <c r="T26" s="689"/>
      <c r="U26" s="690"/>
      <c r="V26" s="304"/>
      <c r="W26" s="305"/>
      <c r="X26" s="298" t="s">
        <v>47</v>
      </c>
      <c r="Y26" s="297"/>
      <c r="Z26" s="299"/>
      <c r="AA26" s="291"/>
      <c r="AB26" s="670"/>
      <c r="AC26" s="671"/>
      <c r="AD26" s="672"/>
      <c r="AE26" s="672"/>
      <c r="AF26" s="303"/>
      <c r="AH26" s="103"/>
    </row>
    <row r="27" spans="1:35" ht="19.899999999999999" customHeight="1" x14ac:dyDescent="0.15">
      <c r="A27" s="7"/>
      <c r="C27" s="663"/>
      <c r="D27" s="664"/>
      <c r="E27" s="297"/>
      <c r="F27" s="297"/>
      <c r="G27" s="298" t="s">
        <v>47</v>
      </c>
      <c r="H27" s="297"/>
      <c r="I27" s="299"/>
      <c r="J27" s="291"/>
      <c r="K27" s="665"/>
      <c r="L27" s="666"/>
      <c r="M27" s="667"/>
      <c r="N27" s="667"/>
      <c r="O27" s="324"/>
      <c r="Q27" s="7"/>
      <c r="R27" s="103"/>
      <c r="T27" s="689"/>
      <c r="U27" s="690"/>
      <c r="V27" s="304"/>
      <c r="W27" s="305"/>
      <c r="X27" s="298" t="s">
        <v>47</v>
      </c>
      <c r="Y27" s="297"/>
      <c r="Z27" s="299"/>
      <c r="AA27" s="291"/>
      <c r="AB27" s="670"/>
      <c r="AC27" s="671"/>
      <c r="AD27" s="672"/>
      <c r="AE27" s="672"/>
      <c r="AF27" s="303"/>
      <c r="AH27" s="103"/>
    </row>
    <row r="28" spans="1:35" ht="19.899999999999999" customHeight="1" x14ac:dyDescent="0.15">
      <c r="A28" s="7"/>
      <c r="C28" s="663"/>
      <c r="D28" s="664"/>
      <c r="E28" s="297"/>
      <c r="F28" s="297"/>
      <c r="G28" s="298" t="s">
        <v>47</v>
      </c>
      <c r="H28" s="297"/>
      <c r="I28" s="299"/>
      <c r="J28" s="291"/>
      <c r="K28" s="665"/>
      <c r="L28" s="666"/>
      <c r="M28" s="667"/>
      <c r="N28" s="667"/>
      <c r="O28" s="324"/>
      <c r="Q28" s="7"/>
      <c r="R28" s="103"/>
      <c r="T28" s="689"/>
      <c r="U28" s="690"/>
      <c r="V28" s="304"/>
      <c r="W28" s="305"/>
      <c r="X28" s="298" t="s">
        <v>47</v>
      </c>
      <c r="Y28" s="297"/>
      <c r="Z28" s="299"/>
      <c r="AA28" s="291"/>
      <c r="AB28" s="670"/>
      <c r="AC28" s="671"/>
      <c r="AD28" s="672"/>
      <c r="AE28" s="672"/>
      <c r="AF28" s="303"/>
      <c r="AH28" s="103"/>
    </row>
    <row r="29" spans="1:35" ht="19.899999999999999" customHeight="1" x14ac:dyDescent="0.15">
      <c r="A29" s="7"/>
      <c r="C29" s="663"/>
      <c r="D29" s="664"/>
      <c r="E29" s="297"/>
      <c r="F29" s="297"/>
      <c r="G29" s="298" t="s">
        <v>47</v>
      </c>
      <c r="H29" s="297"/>
      <c r="I29" s="299"/>
      <c r="J29" s="291"/>
      <c r="K29" s="665"/>
      <c r="L29" s="666"/>
      <c r="M29" s="667"/>
      <c r="N29" s="667"/>
      <c r="O29" s="324"/>
      <c r="Q29" s="7"/>
      <c r="R29" s="103"/>
      <c r="T29" s="689"/>
      <c r="U29" s="690"/>
      <c r="V29" s="304"/>
      <c r="W29" s="305"/>
      <c r="X29" s="298" t="s">
        <v>47</v>
      </c>
      <c r="Y29" s="297"/>
      <c r="Z29" s="299"/>
      <c r="AA29" s="291"/>
      <c r="AB29" s="670"/>
      <c r="AC29" s="671"/>
      <c r="AD29" s="672"/>
      <c r="AE29" s="672"/>
      <c r="AF29" s="303"/>
      <c r="AH29" s="103"/>
    </row>
    <row r="30" spans="1:35" ht="19.899999999999999" customHeight="1" x14ac:dyDescent="0.15">
      <c r="A30" s="7"/>
      <c r="C30" s="663"/>
      <c r="D30" s="664"/>
      <c r="E30" s="297"/>
      <c r="F30" s="297"/>
      <c r="G30" s="298" t="s">
        <v>47</v>
      </c>
      <c r="H30" s="297"/>
      <c r="I30" s="299"/>
      <c r="J30" s="291"/>
      <c r="K30" s="665"/>
      <c r="L30" s="666"/>
      <c r="M30" s="667"/>
      <c r="N30" s="667"/>
      <c r="O30" s="324"/>
      <c r="Q30" s="7"/>
      <c r="R30" s="103"/>
      <c r="T30" s="689"/>
      <c r="U30" s="690"/>
      <c r="V30" s="304"/>
      <c r="W30" s="305"/>
      <c r="X30" s="298" t="s">
        <v>47</v>
      </c>
      <c r="Y30" s="297"/>
      <c r="Z30" s="299"/>
      <c r="AA30" s="291"/>
      <c r="AB30" s="670"/>
      <c r="AC30" s="671"/>
      <c r="AD30" s="672"/>
      <c r="AE30" s="672"/>
      <c r="AF30" s="303"/>
      <c r="AH30" s="103"/>
    </row>
    <row r="31" spans="1:35" ht="19.899999999999999" customHeight="1" x14ac:dyDescent="0.15">
      <c r="A31" s="7"/>
      <c r="C31" s="663"/>
      <c r="D31" s="664"/>
      <c r="E31" s="297"/>
      <c r="F31" s="297"/>
      <c r="G31" s="298" t="s">
        <v>47</v>
      </c>
      <c r="H31" s="297"/>
      <c r="I31" s="299"/>
      <c r="J31" s="291"/>
      <c r="K31" s="665"/>
      <c r="L31" s="666"/>
      <c r="M31" s="667"/>
      <c r="N31" s="667"/>
      <c r="O31" s="324"/>
      <c r="Q31" s="7"/>
      <c r="R31" s="103"/>
      <c r="T31" s="689"/>
      <c r="U31" s="690"/>
      <c r="V31" s="304"/>
      <c r="W31" s="305"/>
      <c r="X31" s="298" t="s">
        <v>47</v>
      </c>
      <c r="Y31" s="297"/>
      <c r="Z31" s="299"/>
      <c r="AA31" s="291"/>
      <c r="AB31" s="670"/>
      <c r="AC31" s="671"/>
      <c r="AD31" s="672"/>
      <c r="AE31" s="672"/>
      <c r="AF31" s="303"/>
      <c r="AH31" s="103"/>
    </row>
    <row r="32" spans="1:35" ht="19.899999999999999" customHeight="1" x14ac:dyDescent="0.15">
      <c r="A32" s="7"/>
      <c r="C32" s="663"/>
      <c r="D32" s="664"/>
      <c r="E32" s="297"/>
      <c r="F32" s="297"/>
      <c r="G32" s="298" t="s">
        <v>47</v>
      </c>
      <c r="H32" s="297"/>
      <c r="I32" s="299"/>
      <c r="J32" s="291"/>
      <c r="K32" s="665"/>
      <c r="L32" s="666"/>
      <c r="M32" s="667"/>
      <c r="N32" s="667"/>
      <c r="O32" s="324"/>
      <c r="Q32" s="7"/>
      <c r="R32" s="103"/>
      <c r="T32" s="689"/>
      <c r="U32" s="690"/>
      <c r="V32" s="304"/>
      <c r="W32" s="305"/>
      <c r="X32" s="298" t="s">
        <v>47</v>
      </c>
      <c r="Y32" s="297"/>
      <c r="Z32" s="299"/>
      <c r="AA32" s="291"/>
      <c r="AB32" s="670"/>
      <c r="AC32" s="671"/>
      <c r="AD32" s="672"/>
      <c r="AE32" s="672"/>
      <c r="AF32" s="303"/>
      <c r="AH32" s="103"/>
    </row>
    <row r="33" spans="1:34" ht="19.899999999999999" customHeight="1" x14ac:dyDescent="0.15">
      <c r="A33" s="7"/>
      <c r="C33" s="663"/>
      <c r="D33" s="664"/>
      <c r="E33" s="297"/>
      <c r="F33" s="297"/>
      <c r="G33" s="298" t="s">
        <v>47</v>
      </c>
      <c r="H33" s="297"/>
      <c r="I33" s="299"/>
      <c r="J33" s="291"/>
      <c r="K33" s="665"/>
      <c r="L33" s="666"/>
      <c r="M33" s="667"/>
      <c r="N33" s="667"/>
      <c r="O33" s="324"/>
      <c r="Q33" s="7"/>
      <c r="R33" s="103"/>
      <c r="T33" s="689"/>
      <c r="U33" s="690"/>
      <c r="V33" s="304"/>
      <c r="W33" s="305"/>
      <c r="X33" s="298" t="s">
        <v>47</v>
      </c>
      <c r="Y33" s="297"/>
      <c r="Z33" s="299"/>
      <c r="AA33" s="291"/>
      <c r="AB33" s="670"/>
      <c r="AC33" s="671"/>
      <c r="AD33" s="672"/>
      <c r="AE33" s="672"/>
      <c r="AF33" s="303"/>
      <c r="AH33" s="103"/>
    </row>
    <row r="34" spans="1:34" ht="19.899999999999999" customHeight="1" x14ac:dyDescent="0.15">
      <c r="A34" s="7"/>
      <c r="C34" s="663"/>
      <c r="D34" s="664"/>
      <c r="E34" s="297"/>
      <c r="F34" s="297"/>
      <c r="G34" s="298" t="s">
        <v>47</v>
      </c>
      <c r="H34" s="297"/>
      <c r="I34" s="299"/>
      <c r="J34" s="291"/>
      <c r="K34" s="665"/>
      <c r="L34" s="666"/>
      <c r="M34" s="667"/>
      <c r="N34" s="667"/>
      <c r="O34" s="324"/>
      <c r="Q34" s="7"/>
      <c r="R34" s="103"/>
      <c r="T34" s="689"/>
      <c r="U34" s="690"/>
      <c r="V34" s="304"/>
      <c r="W34" s="305"/>
      <c r="X34" s="298" t="s">
        <v>47</v>
      </c>
      <c r="Y34" s="297"/>
      <c r="Z34" s="299"/>
      <c r="AA34" s="291"/>
      <c r="AB34" s="670"/>
      <c r="AC34" s="671"/>
      <c r="AD34" s="672"/>
      <c r="AE34" s="672"/>
      <c r="AF34" s="303"/>
      <c r="AH34" s="103"/>
    </row>
    <row r="35" spans="1:34" ht="19.899999999999999" customHeight="1" x14ac:dyDescent="0.15">
      <c r="A35" s="7"/>
      <c r="C35" s="663"/>
      <c r="D35" s="664"/>
      <c r="E35" s="297"/>
      <c r="F35" s="297"/>
      <c r="G35" s="298" t="s">
        <v>47</v>
      </c>
      <c r="H35" s="297"/>
      <c r="I35" s="299"/>
      <c r="J35" s="291"/>
      <c r="K35" s="665"/>
      <c r="L35" s="666"/>
      <c r="M35" s="667"/>
      <c r="N35" s="667"/>
      <c r="O35" s="324"/>
      <c r="Q35" s="7"/>
      <c r="R35" s="103"/>
      <c r="T35" s="689"/>
      <c r="U35" s="690"/>
      <c r="V35" s="304"/>
      <c r="W35" s="305"/>
      <c r="X35" s="298" t="s">
        <v>47</v>
      </c>
      <c r="Y35" s="297"/>
      <c r="Z35" s="299"/>
      <c r="AA35" s="291"/>
      <c r="AB35" s="670"/>
      <c r="AC35" s="671"/>
      <c r="AD35" s="672"/>
      <c r="AE35" s="672"/>
      <c r="AF35" s="303"/>
      <c r="AH35" s="103"/>
    </row>
    <row r="36" spans="1:34" ht="19.899999999999999" customHeight="1" x14ac:dyDescent="0.15">
      <c r="A36" s="7"/>
      <c r="C36" s="663"/>
      <c r="D36" s="664"/>
      <c r="E36" s="297"/>
      <c r="F36" s="297"/>
      <c r="G36" s="298" t="s">
        <v>47</v>
      </c>
      <c r="H36" s="297"/>
      <c r="I36" s="299"/>
      <c r="J36" s="291"/>
      <c r="K36" s="665"/>
      <c r="L36" s="666"/>
      <c r="M36" s="667"/>
      <c r="N36" s="667"/>
      <c r="O36" s="324"/>
      <c r="Q36" s="7"/>
      <c r="R36" s="103"/>
      <c r="T36" s="689"/>
      <c r="U36" s="690"/>
      <c r="V36" s="304"/>
      <c r="W36" s="305"/>
      <c r="X36" s="298" t="s">
        <v>47</v>
      </c>
      <c r="Y36" s="297"/>
      <c r="Z36" s="299"/>
      <c r="AA36" s="291"/>
      <c r="AB36" s="670"/>
      <c r="AC36" s="671"/>
      <c r="AD36" s="672"/>
      <c r="AE36" s="672"/>
      <c r="AF36" s="303"/>
      <c r="AH36" s="103"/>
    </row>
    <row r="37" spans="1:34" ht="19.899999999999999" customHeight="1" x14ac:dyDescent="0.15">
      <c r="A37" s="7"/>
      <c r="C37" s="691"/>
      <c r="D37" s="692"/>
      <c r="E37" s="306"/>
      <c r="F37" s="306"/>
      <c r="G37" s="286" t="s">
        <v>47</v>
      </c>
      <c r="H37" s="306"/>
      <c r="I37" s="307"/>
      <c r="J37" s="291"/>
      <c r="K37" s="693"/>
      <c r="L37" s="694"/>
      <c r="M37" s="695"/>
      <c r="N37" s="695"/>
      <c r="O37" s="325"/>
      <c r="Q37" s="7"/>
      <c r="R37" s="103"/>
      <c r="T37" s="696"/>
      <c r="U37" s="697"/>
      <c r="V37" s="308"/>
      <c r="W37" s="309"/>
      <c r="X37" s="286" t="s">
        <v>47</v>
      </c>
      <c r="Y37" s="306"/>
      <c r="Z37" s="307"/>
      <c r="AA37" s="291"/>
      <c r="AB37" s="698"/>
      <c r="AC37" s="699"/>
      <c r="AD37" s="700"/>
      <c r="AE37" s="700"/>
      <c r="AF37" s="310"/>
      <c r="AH37" s="103"/>
    </row>
    <row r="38" spans="1:34" ht="15" customHeight="1" x14ac:dyDescent="0.15">
      <c r="A38" s="7"/>
      <c r="Q38" s="7"/>
      <c r="R38" s="103"/>
      <c r="AH38" s="103"/>
    </row>
    <row r="39" spans="1:34" ht="15" customHeight="1" x14ac:dyDescent="0.15">
      <c r="A39" s="7"/>
      <c r="B39" s="7"/>
      <c r="C39" s="7"/>
      <c r="D39" s="7"/>
      <c r="E39" s="7"/>
      <c r="F39" s="7" t="s">
        <v>45</v>
      </c>
      <c r="G39" s="311"/>
      <c r="H39" s="7"/>
      <c r="I39" s="7" t="s">
        <v>45</v>
      </c>
      <c r="J39" s="7"/>
      <c r="K39" s="7"/>
      <c r="L39" s="7"/>
      <c r="M39" s="7"/>
      <c r="N39" s="7"/>
      <c r="O39" s="7"/>
      <c r="P39" s="7"/>
      <c r="Q39" s="7"/>
      <c r="R39" s="103"/>
      <c r="S39" s="103"/>
      <c r="T39" s="103"/>
      <c r="U39" s="103"/>
      <c r="V39" s="103"/>
      <c r="W39" s="103" t="s">
        <v>45</v>
      </c>
      <c r="X39" s="312"/>
      <c r="Y39" s="103"/>
      <c r="Z39" s="103" t="s">
        <v>45</v>
      </c>
      <c r="AA39" s="103"/>
      <c r="AB39" s="103"/>
      <c r="AC39" s="103"/>
      <c r="AD39" s="103"/>
      <c r="AE39" s="103"/>
      <c r="AF39" s="103"/>
      <c r="AG39" s="103"/>
      <c r="AH39" s="103"/>
    </row>
    <row r="40" spans="1:34" ht="15" customHeight="1" x14ac:dyDescent="0.15">
      <c r="X40" s="283" t="s">
        <v>45</v>
      </c>
    </row>
  </sheetData>
  <sheetProtection algorithmName="SHA-512" hashValue="n7IsWkTtqxZlI3pPnbZAKPRxO3CdF44pMWRzGV3qZxrFLCVoFBhD6kG3r1mlhWUQcAi5bPCGCorV8JIp5xpTxQ==" saltValue="sceaRXHA1Zy9OM6d+zuGfw==" spinCount="100000" sheet="1" insertRows="0" deleteRows="0"/>
  <dataConsolidate/>
  <mergeCells count="178">
    <mergeCell ref="C37:D37"/>
    <mergeCell ref="K37:L37"/>
    <mergeCell ref="M37:N37"/>
    <mergeCell ref="T37:U37"/>
    <mergeCell ref="AB37:AC37"/>
    <mergeCell ref="AD37:AE37"/>
    <mergeCell ref="C36:D36"/>
    <mergeCell ref="K36:L36"/>
    <mergeCell ref="M36:N36"/>
    <mergeCell ref="T36:U36"/>
    <mergeCell ref="AB36:AC36"/>
    <mergeCell ref="AD36:AE36"/>
    <mergeCell ref="C35:D35"/>
    <mergeCell ref="K35:L35"/>
    <mergeCell ref="M35:N35"/>
    <mergeCell ref="T35:U35"/>
    <mergeCell ref="AB35:AC35"/>
    <mergeCell ref="AD35:AE35"/>
    <mergeCell ref="C34:D34"/>
    <mergeCell ref="K34:L34"/>
    <mergeCell ref="M34:N34"/>
    <mergeCell ref="T34:U34"/>
    <mergeCell ref="AB34:AC34"/>
    <mergeCell ref="AD34:AE34"/>
    <mergeCell ref="C33:D33"/>
    <mergeCell ref="K33:L33"/>
    <mergeCell ref="M33:N33"/>
    <mergeCell ref="T33:U33"/>
    <mergeCell ref="AB33:AC33"/>
    <mergeCell ref="AD33:AE33"/>
    <mergeCell ref="C32:D32"/>
    <mergeCell ref="K32:L32"/>
    <mergeCell ref="M32:N32"/>
    <mergeCell ref="T32:U32"/>
    <mergeCell ref="AB32:AC32"/>
    <mergeCell ref="AD32:AE32"/>
    <mergeCell ref="C31:D31"/>
    <mergeCell ref="K31:L31"/>
    <mergeCell ref="M31:N31"/>
    <mergeCell ref="T31:U31"/>
    <mergeCell ref="AB31:AC31"/>
    <mergeCell ref="AD31:AE31"/>
    <mergeCell ref="C30:D30"/>
    <mergeCell ref="K30:L30"/>
    <mergeCell ref="M30:N30"/>
    <mergeCell ref="T30:U30"/>
    <mergeCell ref="AB30:AC30"/>
    <mergeCell ref="AD30:AE30"/>
    <mergeCell ref="C29:D29"/>
    <mergeCell ref="K29:L29"/>
    <mergeCell ref="M29:N29"/>
    <mergeCell ref="T29:U29"/>
    <mergeCell ref="AB29:AC29"/>
    <mergeCell ref="AD29:AE29"/>
    <mergeCell ref="C28:D28"/>
    <mergeCell ref="K28:L28"/>
    <mergeCell ref="M28:N28"/>
    <mergeCell ref="T28:U28"/>
    <mergeCell ref="AB28:AC28"/>
    <mergeCell ref="AD28:AE28"/>
    <mergeCell ref="C27:D27"/>
    <mergeCell ref="K27:L27"/>
    <mergeCell ref="M27:N27"/>
    <mergeCell ref="T27:U27"/>
    <mergeCell ref="AB27:AC27"/>
    <mergeCell ref="AD27:AE27"/>
    <mergeCell ref="C26:D26"/>
    <mergeCell ref="K26:L26"/>
    <mergeCell ref="M26:N26"/>
    <mergeCell ref="T26:U26"/>
    <mergeCell ref="AB26:AC26"/>
    <mergeCell ref="AD26:AE26"/>
    <mergeCell ref="C25:D25"/>
    <mergeCell ref="K25:L25"/>
    <mergeCell ref="M25:N25"/>
    <mergeCell ref="T25:U25"/>
    <mergeCell ref="AB25:AC25"/>
    <mergeCell ref="AD25:AE25"/>
    <mergeCell ref="C24:D24"/>
    <mergeCell ref="K24:L24"/>
    <mergeCell ref="M24:N24"/>
    <mergeCell ref="T24:U24"/>
    <mergeCell ref="AB24:AC24"/>
    <mergeCell ref="AD24:AE24"/>
    <mergeCell ref="C23:D23"/>
    <mergeCell ref="K23:L23"/>
    <mergeCell ref="M23:N23"/>
    <mergeCell ref="T23:U23"/>
    <mergeCell ref="AB23:AC23"/>
    <mergeCell ref="AD23:AE23"/>
    <mergeCell ref="C22:D22"/>
    <mergeCell ref="K22:L22"/>
    <mergeCell ref="M22:N22"/>
    <mergeCell ref="T22:U22"/>
    <mergeCell ref="AB22:AC22"/>
    <mergeCell ref="AD22:AE22"/>
    <mergeCell ref="C21:D21"/>
    <mergeCell ref="K21:L21"/>
    <mergeCell ref="M21:N21"/>
    <mergeCell ref="T21:U21"/>
    <mergeCell ref="AB21:AC21"/>
    <mergeCell ref="AD21:AE21"/>
    <mergeCell ref="C20:D20"/>
    <mergeCell ref="K20:L20"/>
    <mergeCell ref="M20:N20"/>
    <mergeCell ref="T20:U20"/>
    <mergeCell ref="AB20:AC20"/>
    <mergeCell ref="AD20:AE20"/>
    <mergeCell ref="C19:D19"/>
    <mergeCell ref="K19:L19"/>
    <mergeCell ref="M19:N19"/>
    <mergeCell ref="T19:U19"/>
    <mergeCell ref="AB19:AC19"/>
    <mergeCell ref="AD19:AE19"/>
    <mergeCell ref="C18:D18"/>
    <mergeCell ref="K18:L18"/>
    <mergeCell ref="M18:N18"/>
    <mergeCell ref="T18:U18"/>
    <mergeCell ref="AB18:AC18"/>
    <mergeCell ref="AD18:AE18"/>
    <mergeCell ref="C17:D17"/>
    <mergeCell ref="K17:L17"/>
    <mergeCell ref="M17:N17"/>
    <mergeCell ref="T17:U17"/>
    <mergeCell ref="AB17:AC17"/>
    <mergeCell ref="AD17:AE17"/>
    <mergeCell ref="C16:D16"/>
    <mergeCell ref="K16:L16"/>
    <mergeCell ref="M16:N16"/>
    <mergeCell ref="T16:U16"/>
    <mergeCell ref="AB16:AC16"/>
    <mergeCell ref="AD16:AE16"/>
    <mergeCell ref="C15:D15"/>
    <mergeCell ref="K15:L15"/>
    <mergeCell ref="M15:N15"/>
    <mergeCell ref="T15:U15"/>
    <mergeCell ref="AB15:AC15"/>
    <mergeCell ref="AD15:AE15"/>
    <mergeCell ref="C14:D14"/>
    <mergeCell ref="K14:L14"/>
    <mergeCell ref="M14:N14"/>
    <mergeCell ref="T14:U14"/>
    <mergeCell ref="AB14:AC14"/>
    <mergeCell ref="AD14:AE14"/>
    <mergeCell ref="C13:D13"/>
    <mergeCell ref="K13:L13"/>
    <mergeCell ref="M13:N13"/>
    <mergeCell ref="T13:U13"/>
    <mergeCell ref="AB13:AC13"/>
    <mergeCell ref="AD13:AE13"/>
    <mergeCell ref="AD10:AE11"/>
    <mergeCell ref="AF10:AF11"/>
    <mergeCell ref="C12:D12"/>
    <mergeCell ref="K12:L12"/>
    <mergeCell ref="M12:N12"/>
    <mergeCell ref="T12:U12"/>
    <mergeCell ref="AB12:AC12"/>
    <mergeCell ref="AD12:AE12"/>
    <mergeCell ref="O10:O11"/>
    <mergeCell ref="T10:U11"/>
    <mergeCell ref="V10:V11"/>
    <mergeCell ref="W10:Y10"/>
    <mergeCell ref="Z10:Z11"/>
    <mergeCell ref="AB10:AC11"/>
    <mergeCell ref="C10:D11"/>
    <mergeCell ref="E10:E11"/>
    <mergeCell ref="F10:H10"/>
    <mergeCell ref="I10:I11"/>
    <mergeCell ref="K10:L11"/>
    <mergeCell ref="M10:N11"/>
    <mergeCell ref="B2:P2"/>
    <mergeCell ref="S2:AG2"/>
    <mergeCell ref="L6:M6"/>
    <mergeCell ref="AC6:AD6"/>
    <mergeCell ref="C8:D8"/>
    <mergeCell ref="E8:I8"/>
    <mergeCell ref="T8:U8"/>
    <mergeCell ref="V8:Z8"/>
  </mergeCells>
  <phoneticPr fontId="1"/>
  <conditionalFormatting sqref="C12:F37 H12:I37">
    <cfRule type="expression" dxfId="7" priority="8">
      <formula>C12&lt;&gt;""</formula>
    </cfRule>
  </conditionalFormatting>
  <conditionalFormatting sqref="K12:O37">
    <cfRule type="expression" dxfId="6" priority="7">
      <formula>K12&lt;&gt;""</formula>
    </cfRule>
  </conditionalFormatting>
  <conditionalFormatting sqref="O6">
    <cfRule type="expression" dxfId="5" priority="6">
      <formula>O6&lt;&gt;""</formula>
    </cfRule>
  </conditionalFormatting>
  <conditionalFormatting sqref="AF6">
    <cfRule type="expression" dxfId="4" priority="5">
      <formula>AF6&lt;&gt;""</formula>
    </cfRule>
  </conditionalFormatting>
  <conditionalFormatting sqref="T12:W37 Y12:Z37">
    <cfRule type="expression" dxfId="3" priority="4">
      <formula>T12&lt;&gt;""</formula>
    </cfRule>
  </conditionalFormatting>
  <conditionalFormatting sqref="AB12:AF37">
    <cfRule type="expression" dxfId="2" priority="3">
      <formula>AB12&lt;&gt;""</formula>
    </cfRule>
  </conditionalFormatting>
  <conditionalFormatting sqref="L6">
    <cfRule type="expression" dxfId="1" priority="2">
      <formula>L6&lt;&gt;""</formula>
    </cfRule>
  </conditionalFormatting>
  <conditionalFormatting sqref="AC6">
    <cfRule type="expression" dxfId="0" priority="1">
      <formula>AC6&lt;&gt;""</formula>
    </cfRule>
  </conditionalFormatting>
  <printOptions horizontalCentered="1" verticalCentered="1"/>
  <pageMargins left="0.47244094488188981" right="0.47244094488188981" top="0.59055118110236227" bottom="0.59055118110236227" header="0.31496062992125984" footer="0.31496062992125984"/>
  <pageSetup paperSize="9" scale="56" orientation="portrait" r:id="rId1"/>
  <headerFooter>
    <oddFooter>&amp;Lsf04a6&amp;C&amp;P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theme="7" tint="0.39997558519241921"/>
    <pageSetUpPr fitToPage="1"/>
  </sheetPr>
  <dimension ref="A1:AT41"/>
  <sheetViews>
    <sheetView showGridLines="0" zoomScale="85" zoomScaleNormal="85" zoomScaleSheetLayoutView="90" workbookViewId="0"/>
  </sheetViews>
  <sheetFormatPr defaultColWidth="3.125" defaultRowHeight="15" customHeight="1" x14ac:dyDescent="0.15"/>
  <cols>
    <col min="1" max="9" width="3.125" style="3"/>
    <col min="10" max="20" width="10.625" style="3" customWidth="1"/>
    <col min="21" max="23" width="3.125" style="96"/>
    <col min="24" max="31" width="3.125" style="3"/>
    <col min="32" max="42" width="10.625" style="3" customWidth="1"/>
    <col min="43" max="44" width="3.125" style="96"/>
    <col min="45" max="16384" width="3.125" style="3"/>
  </cols>
  <sheetData>
    <row r="1" spans="1:46" ht="15" customHeight="1" x14ac:dyDescent="0.15">
      <c r="A1" s="7"/>
      <c r="B1" s="7"/>
      <c r="C1" s="7"/>
      <c r="D1" s="7"/>
      <c r="E1" s="7"/>
      <c r="F1" s="7"/>
      <c r="G1" s="7"/>
      <c r="H1" s="7"/>
      <c r="I1" s="7"/>
      <c r="J1" s="7"/>
      <c r="K1" s="7"/>
      <c r="L1" s="7"/>
      <c r="M1" s="7"/>
      <c r="N1" s="7"/>
      <c r="O1" s="7"/>
      <c r="P1" s="7"/>
      <c r="Q1" s="7"/>
      <c r="R1" s="7"/>
      <c r="S1" s="7"/>
      <c r="T1" s="7"/>
      <c r="U1" s="7"/>
      <c r="V1" s="7"/>
      <c r="W1" s="103"/>
      <c r="X1" s="103"/>
      <c r="Y1" s="103"/>
      <c r="Z1" s="103"/>
      <c r="AA1" s="103"/>
      <c r="AB1" s="103"/>
      <c r="AC1" s="103"/>
      <c r="AD1" s="103"/>
      <c r="AE1" s="103"/>
      <c r="AF1" s="103"/>
      <c r="AG1" s="103"/>
      <c r="AH1" s="103"/>
      <c r="AI1" s="103"/>
      <c r="AJ1" s="103"/>
      <c r="AK1" s="103"/>
      <c r="AL1" s="103"/>
      <c r="AM1" s="103"/>
      <c r="AN1" s="103"/>
      <c r="AO1" s="103"/>
      <c r="AP1" s="103"/>
      <c r="AQ1" s="103"/>
      <c r="AR1" s="103"/>
    </row>
    <row r="2" spans="1:46" ht="22.5" customHeight="1" x14ac:dyDescent="0.15">
      <c r="A2" s="7"/>
      <c r="B2" s="401" t="s">
        <v>98</v>
      </c>
      <c r="C2" s="401"/>
      <c r="D2" s="401"/>
      <c r="E2" s="401"/>
      <c r="F2" s="401"/>
      <c r="G2" s="401"/>
      <c r="H2" s="401"/>
      <c r="I2" s="401"/>
      <c r="J2" s="401"/>
      <c r="K2" s="401"/>
      <c r="L2" s="401"/>
      <c r="M2" s="401"/>
      <c r="N2" s="401"/>
      <c r="O2" s="401"/>
      <c r="P2" s="401"/>
      <c r="Q2" s="401"/>
      <c r="R2" s="401"/>
      <c r="S2" s="401"/>
      <c r="T2" s="401"/>
      <c r="U2" s="401"/>
      <c r="V2" s="7"/>
      <c r="W2" s="103"/>
      <c r="X2" s="401" t="s">
        <v>49</v>
      </c>
      <c r="Y2" s="401"/>
      <c r="Z2" s="401"/>
      <c r="AA2" s="401"/>
      <c r="AB2" s="401"/>
      <c r="AC2" s="401"/>
      <c r="AD2" s="401"/>
      <c r="AE2" s="401"/>
      <c r="AF2" s="401"/>
      <c r="AG2" s="401"/>
      <c r="AH2" s="401"/>
      <c r="AI2" s="401"/>
      <c r="AJ2" s="401"/>
      <c r="AK2" s="401"/>
      <c r="AL2" s="401"/>
      <c r="AM2" s="401"/>
      <c r="AN2" s="401"/>
      <c r="AO2" s="401"/>
      <c r="AP2" s="401"/>
      <c r="AQ2" s="401"/>
      <c r="AR2" s="103"/>
    </row>
    <row r="3" spans="1:46" ht="7.9" customHeight="1" x14ac:dyDescent="0.15">
      <c r="A3" s="7"/>
      <c r="B3" s="7"/>
      <c r="C3" s="7"/>
      <c r="D3" s="7"/>
      <c r="E3" s="7"/>
      <c r="F3" s="7"/>
      <c r="G3" s="7"/>
      <c r="H3" s="7"/>
      <c r="I3" s="7"/>
      <c r="J3" s="7"/>
      <c r="K3" s="7"/>
      <c r="L3" s="7"/>
      <c r="M3" s="7"/>
      <c r="N3" s="7"/>
      <c r="O3" s="7"/>
      <c r="P3" s="7"/>
      <c r="Q3" s="7"/>
      <c r="R3" s="7"/>
      <c r="S3" s="7"/>
      <c r="T3" s="7"/>
      <c r="U3" s="7"/>
      <c r="V3" s="7"/>
      <c r="W3" s="103"/>
      <c r="X3" s="103"/>
      <c r="Y3" s="103"/>
      <c r="Z3" s="103"/>
      <c r="AA3" s="103"/>
      <c r="AB3" s="103"/>
      <c r="AC3" s="103"/>
      <c r="AD3" s="103"/>
      <c r="AE3" s="103"/>
      <c r="AF3" s="103"/>
      <c r="AG3" s="103"/>
      <c r="AH3" s="103"/>
      <c r="AI3" s="103"/>
      <c r="AJ3" s="103"/>
      <c r="AK3" s="103"/>
      <c r="AL3" s="103"/>
      <c r="AM3" s="103"/>
      <c r="AN3" s="103"/>
      <c r="AO3" s="103"/>
      <c r="AP3" s="103"/>
      <c r="AQ3" s="103"/>
      <c r="AR3" s="103"/>
    </row>
    <row r="4" spans="1:46" s="138" customFormat="1" ht="15" customHeight="1" x14ac:dyDescent="0.15">
      <c r="A4" s="46"/>
      <c r="B4" s="46"/>
      <c r="C4" s="41" t="s">
        <v>106</v>
      </c>
      <c r="D4" s="41" t="s">
        <v>115</v>
      </c>
      <c r="E4" s="41"/>
      <c r="F4" s="41"/>
      <c r="G4" s="45"/>
      <c r="H4" s="45"/>
      <c r="I4" s="45"/>
      <c r="J4" s="46" t="s">
        <v>101</v>
      </c>
      <c r="K4" s="41"/>
      <c r="L4" s="41"/>
      <c r="M4" s="41"/>
      <c r="N4" s="41"/>
      <c r="O4" s="45"/>
      <c r="P4" s="41"/>
      <c r="Q4" s="41"/>
      <c r="R4" s="41"/>
      <c r="S4" s="41"/>
      <c r="T4" s="41"/>
      <c r="U4" s="172" t="s">
        <v>100</v>
      </c>
      <c r="V4" s="41"/>
      <c r="W4" s="200"/>
      <c r="X4" s="200"/>
      <c r="Y4" s="42"/>
      <c r="Z4" s="42" t="s">
        <v>105</v>
      </c>
      <c r="AA4" s="42"/>
      <c r="AB4" s="200"/>
      <c r="AC4" s="200"/>
      <c r="AD4" s="200"/>
      <c r="AE4" s="200"/>
      <c r="AF4" s="200"/>
      <c r="AG4" s="200"/>
      <c r="AH4" s="200"/>
      <c r="AI4" s="42" t="s">
        <v>130</v>
      </c>
      <c r="AJ4" s="200"/>
      <c r="AK4" s="200"/>
      <c r="AL4" s="200"/>
      <c r="AM4" s="200"/>
      <c r="AN4" s="200"/>
      <c r="AO4" s="200"/>
      <c r="AP4" s="200"/>
      <c r="AQ4" s="200"/>
      <c r="AR4" s="200"/>
    </row>
    <row r="5" spans="1:46" ht="7.9" customHeight="1" x14ac:dyDescent="0.15">
      <c r="A5" s="7"/>
      <c r="B5" s="7"/>
      <c r="C5" s="38"/>
      <c r="D5" s="38"/>
      <c r="E5" s="38"/>
      <c r="F5" s="38"/>
      <c r="G5" s="38"/>
      <c r="H5" s="45"/>
      <c r="I5" s="45"/>
      <c r="J5" s="46"/>
      <c r="K5" s="41"/>
      <c r="L5" s="41"/>
      <c r="M5" s="41"/>
      <c r="N5" s="45"/>
      <c r="O5" s="45"/>
      <c r="P5" s="41"/>
      <c r="Q5" s="41"/>
      <c r="R5" s="41"/>
      <c r="S5" s="41"/>
      <c r="T5" s="41"/>
      <c r="U5" s="41"/>
      <c r="V5" s="41"/>
      <c r="W5" s="103"/>
      <c r="X5" s="103"/>
      <c r="Y5" s="103"/>
      <c r="Z5" s="103"/>
      <c r="AA5" s="103"/>
      <c r="AB5" s="103"/>
      <c r="AC5" s="103"/>
      <c r="AD5" s="103"/>
      <c r="AE5" s="103"/>
      <c r="AF5" s="103"/>
      <c r="AG5" s="103"/>
      <c r="AH5" s="103"/>
      <c r="AI5" s="103"/>
      <c r="AJ5" s="103"/>
      <c r="AK5" s="103"/>
      <c r="AL5" s="103"/>
      <c r="AM5" s="103"/>
      <c r="AN5" s="103"/>
      <c r="AO5" s="103"/>
      <c r="AP5" s="103"/>
      <c r="AQ5" s="103"/>
      <c r="AR5" s="103"/>
    </row>
    <row r="6" spans="1:46" ht="15" customHeight="1" x14ac:dyDescent="0.15">
      <c r="A6" s="7"/>
      <c r="B6" s="96"/>
      <c r="C6" s="96"/>
      <c r="D6" s="96"/>
      <c r="E6" s="96"/>
      <c r="F6" s="96"/>
      <c r="G6" s="96"/>
      <c r="H6" s="96"/>
      <c r="I6" s="96"/>
      <c r="J6" s="96"/>
      <c r="K6" s="96"/>
      <c r="L6" s="96"/>
      <c r="M6" s="96"/>
      <c r="N6" s="96"/>
      <c r="O6" s="96"/>
      <c r="P6" s="96"/>
      <c r="Q6" s="96"/>
      <c r="R6" s="96"/>
      <c r="S6" s="96"/>
      <c r="T6" s="96"/>
      <c r="V6" s="7"/>
      <c r="W6" s="103"/>
      <c r="X6" s="96"/>
      <c r="Y6" s="96"/>
      <c r="Z6" s="96"/>
      <c r="AA6" s="96"/>
      <c r="AB6" s="96"/>
      <c r="AC6" s="96"/>
      <c r="AD6" s="96"/>
      <c r="AE6" s="96"/>
      <c r="AF6" s="96"/>
      <c r="AG6" s="96"/>
      <c r="AH6" s="96"/>
      <c r="AI6" s="96"/>
      <c r="AJ6" s="96"/>
      <c r="AK6" s="96"/>
      <c r="AL6" s="96"/>
      <c r="AM6" s="96"/>
      <c r="AN6" s="96"/>
      <c r="AO6" s="96"/>
      <c r="AP6" s="96"/>
      <c r="AR6" s="103"/>
    </row>
    <row r="7" spans="1:46" ht="18" customHeight="1" x14ac:dyDescent="0.15">
      <c r="A7" s="7"/>
      <c r="B7" s="96"/>
      <c r="C7" s="97" t="s">
        <v>186</v>
      </c>
      <c r="D7" s="98"/>
      <c r="E7" s="98"/>
      <c r="F7" s="98"/>
      <c r="G7" s="98"/>
      <c r="H7" s="98"/>
      <c r="I7" s="98"/>
      <c r="J7" s="98"/>
      <c r="K7" s="98"/>
      <c r="L7" s="98"/>
      <c r="M7" s="98"/>
      <c r="N7" s="98"/>
      <c r="O7" s="98"/>
      <c r="P7" s="98"/>
      <c r="Q7" s="99" t="s">
        <v>43</v>
      </c>
      <c r="R7" s="314"/>
      <c r="S7" s="99" t="s">
        <v>42</v>
      </c>
      <c r="T7" s="151"/>
      <c r="V7" s="7"/>
      <c r="W7" s="103"/>
      <c r="X7" s="96"/>
      <c r="Y7" s="97" t="s">
        <v>186</v>
      </c>
      <c r="Z7" s="98"/>
      <c r="AA7" s="98"/>
      <c r="AB7" s="98"/>
      <c r="AC7" s="98"/>
      <c r="AD7" s="98"/>
      <c r="AE7" s="98"/>
      <c r="AF7" s="98"/>
      <c r="AG7" s="98"/>
      <c r="AH7" s="98"/>
      <c r="AI7" s="98"/>
      <c r="AJ7" s="98"/>
      <c r="AK7" s="98"/>
      <c r="AL7" s="98"/>
      <c r="AM7" s="99" t="s">
        <v>43</v>
      </c>
      <c r="AN7" s="168" t="s">
        <v>129</v>
      </c>
      <c r="AO7" s="99" t="s">
        <v>42</v>
      </c>
      <c r="AP7" s="253">
        <v>44849</v>
      </c>
      <c r="AR7" s="103"/>
    </row>
    <row r="8" spans="1:46" ht="18" customHeight="1" x14ac:dyDescent="0.15">
      <c r="A8" s="7"/>
      <c r="B8" s="96"/>
      <c r="C8" s="403"/>
      <c r="D8" s="403"/>
      <c r="E8" s="403"/>
      <c r="F8" s="403"/>
      <c r="G8" s="403"/>
      <c r="H8" s="403"/>
      <c r="I8" s="403"/>
      <c r="J8" s="403"/>
      <c r="K8" s="403"/>
      <c r="L8" s="403"/>
      <c r="M8" s="403"/>
      <c r="N8" s="403"/>
      <c r="O8" s="403"/>
      <c r="P8" s="403"/>
      <c r="Q8" s="403"/>
      <c r="R8" s="403"/>
      <c r="S8" s="403"/>
      <c r="T8" s="403"/>
      <c r="V8" s="7"/>
      <c r="W8" s="103"/>
      <c r="X8" s="96"/>
      <c r="Y8" s="403"/>
      <c r="Z8" s="403"/>
      <c r="AA8" s="403"/>
      <c r="AB8" s="403"/>
      <c r="AC8" s="403"/>
      <c r="AD8" s="403"/>
      <c r="AE8" s="403"/>
      <c r="AF8" s="403"/>
      <c r="AG8" s="403"/>
      <c r="AH8" s="403"/>
      <c r="AI8" s="403"/>
      <c r="AJ8" s="403"/>
      <c r="AK8" s="403"/>
      <c r="AL8" s="403"/>
      <c r="AM8" s="403"/>
      <c r="AN8" s="403"/>
      <c r="AO8" s="403"/>
      <c r="AP8" s="403"/>
      <c r="AR8" s="103"/>
    </row>
    <row r="9" spans="1:46" ht="20.100000000000001" customHeight="1" x14ac:dyDescent="0.15">
      <c r="A9" s="7"/>
      <c r="B9" s="96"/>
      <c r="C9" s="366" t="s">
        <v>128</v>
      </c>
      <c r="D9" s="366"/>
      <c r="E9" s="366"/>
      <c r="F9" s="390">
        <f>基本情報!D24</f>
        <v>0</v>
      </c>
      <c r="G9" s="391"/>
      <c r="H9" s="391"/>
      <c r="I9" s="391"/>
      <c r="J9" s="391"/>
      <c r="K9" s="392"/>
      <c r="L9" s="389" t="s">
        <v>157</v>
      </c>
      <c r="M9" s="402" t="s">
        <v>6</v>
      </c>
      <c r="N9" s="402"/>
      <c r="O9" s="383">
        <f>基本情報!D17</f>
        <v>0</v>
      </c>
      <c r="P9" s="384"/>
      <c r="Q9" s="384"/>
      <c r="R9" s="384"/>
      <c r="S9" s="384"/>
      <c r="T9" s="385"/>
      <c r="U9" s="50"/>
      <c r="V9" s="7"/>
      <c r="W9" s="103"/>
      <c r="X9" s="96"/>
      <c r="Y9" s="366" t="s">
        <v>128</v>
      </c>
      <c r="Z9" s="366"/>
      <c r="AA9" s="366"/>
      <c r="AB9" s="404" t="str">
        <f>基本情報!J24</f>
        <v>環境エナジ―株式会社</v>
      </c>
      <c r="AC9" s="405"/>
      <c r="AD9" s="405"/>
      <c r="AE9" s="405"/>
      <c r="AF9" s="405"/>
      <c r="AG9" s="406"/>
      <c r="AH9" s="389" t="s">
        <v>157</v>
      </c>
      <c r="AI9" s="402" t="s">
        <v>6</v>
      </c>
      <c r="AJ9" s="402"/>
      <c r="AK9" s="334" t="str">
        <f>基本情報!J17</f>
        <v>低炭素株式会社</v>
      </c>
      <c r="AL9" s="335"/>
      <c r="AM9" s="335"/>
      <c r="AN9" s="335"/>
      <c r="AO9" s="335"/>
      <c r="AP9" s="336"/>
      <c r="AQ9" s="50"/>
      <c r="AR9" s="103"/>
      <c r="AS9" s="8"/>
    </row>
    <row r="10" spans="1:46" ht="18" customHeight="1" x14ac:dyDescent="0.15">
      <c r="A10" s="7"/>
      <c r="B10" s="96"/>
      <c r="C10" s="366"/>
      <c r="D10" s="366"/>
      <c r="E10" s="366"/>
      <c r="F10" s="393"/>
      <c r="G10" s="394"/>
      <c r="H10" s="394"/>
      <c r="I10" s="394"/>
      <c r="J10" s="394"/>
      <c r="K10" s="395"/>
      <c r="L10" s="389"/>
      <c r="M10" s="402" t="s">
        <v>150</v>
      </c>
      <c r="N10" s="402"/>
      <c r="O10" s="383">
        <f>基本情報!D18</f>
        <v>0</v>
      </c>
      <c r="P10" s="384"/>
      <c r="Q10" s="384"/>
      <c r="R10" s="384"/>
      <c r="S10" s="384"/>
      <c r="T10" s="385"/>
      <c r="V10" s="7"/>
      <c r="W10" s="103"/>
      <c r="X10" s="96"/>
      <c r="Y10" s="366"/>
      <c r="Z10" s="366"/>
      <c r="AA10" s="366"/>
      <c r="AB10" s="407"/>
      <c r="AC10" s="408"/>
      <c r="AD10" s="408"/>
      <c r="AE10" s="408"/>
      <c r="AF10" s="408"/>
      <c r="AG10" s="409"/>
      <c r="AH10" s="389"/>
      <c r="AI10" s="402" t="s">
        <v>150</v>
      </c>
      <c r="AJ10" s="402"/>
      <c r="AK10" s="334" t="str">
        <f>基本情報!J18</f>
        <v>御殿場工場</v>
      </c>
      <c r="AL10" s="335"/>
      <c r="AM10" s="335"/>
      <c r="AN10" s="335"/>
      <c r="AO10" s="335"/>
      <c r="AP10" s="336"/>
      <c r="AR10" s="103"/>
      <c r="AS10" s="6"/>
    </row>
    <row r="11" spans="1:46" ht="18" customHeight="1" x14ac:dyDescent="0.15">
      <c r="A11" s="7"/>
      <c r="B11" s="96"/>
      <c r="C11" s="366"/>
      <c r="D11" s="366"/>
      <c r="E11" s="366"/>
      <c r="F11" s="393"/>
      <c r="G11" s="394"/>
      <c r="H11" s="394"/>
      <c r="I11" s="394"/>
      <c r="J11" s="394"/>
      <c r="K11" s="395"/>
      <c r="L11" s="389"/>
      <c r="M11" s="399" t="s">
        <v>197</v>
      </c>
      <c r="N11" s="400"/>
      <c r="O11" s="383">
        <f>基本情報!D15</f>
        <v>0</v>
      </c>
      <c r="P11" s="384"/>
      <c r="Q11" s="384"/>
      <c r="R11" s="384"/>
      <c r="S11" s="384"/>
      <c r="T11" s="385"/>
      <c r="V11" s="7"/>
      <c r="W11" s="103"/>
      <c r="X11" s="96"/>
      <c r="Y11" s="366"/>
      <c r="Z11" s="366"/>
      <c r="AA11" s="366"/>
      <c r="AB11" s="407"/>
      <c r="AC11" s="408"/>
      <c r="AD11" s="408"/>
      <c r="AE11" s="408"/>
      <c r="AF11" s="408"/>
      <c r="AG11" s="409"/>
      <c r="AH11" s="389"/>
      <c r="AI11" s="399" t="s">
        <v>198</v>
      </c>
      <c r="AJ11" s="400"/>
      <c r="AK11" s="334" t="str">
        <f>基本情報!J15</f>
        <v>SHIFT-2022-K-XX-XXXXXXXXXXXXX-XX</v>
      </c>
      <c r="AL11" s="335"/>
      <c r="AM11" s="335"/>
      <c r="AN11" s="335"/>
      <c r="AO11" s="335"/>
      <c r="AP11" s="336"/>
      <c r="AR11" s="103"/>
      <c r="AS11" s="6"/>
    </row>
    <row r="12" spans="1:46" ht="18" customHeight="1" x14ac:dyDescent="0.15">
      <c r="A12" s="7"/>
      <c r="B12" s="96"/>
      <c r="C12" s="366"/>
      <c r="D12" s="366"/>
      <c r="E12" s="366"/>
      <c r="F12" s="396"/>
      <c r="G12" s="397"/>
      <c r="H12" s="397"/>
      <c r="I12" s="397"/>
      <c r="J12" s="397"/>
      <c r="K12" s="398"/>
      <c r="L12" s="389"/>
      <c r="M12" s="402" t="s">
        <v>196</v>
      </c>
      <c r="N12" s="402"/>
      <c r="O12" s="386">
        <f>基本情報!D16</f>
        <v>0</v>
      </c>
      <c r="P12" s="387"/>
      <c r="Q12" s="387"/>
      <c r="R12" s="387"/>
      <c r="S12" s="387"/>
      <c r="T12" s="388"/>
      <c r="V12" s="7"/>
      <c r="W12" s="103"/>
      <c r="X12" s="96"/>
      <c r="Y12" s="366"/>
      <c r="Z12" s="366"/>
      <c r="AA12" s="366"/>
      <c r="AB12" s="410"/>
      <c r="AC12" s="411"/>
      <c r="AD12" s="411"/>
      <c r="AE12" s="411"/>
      <c r="AF12" s="411"/>
      <c r="AG12" s="412"/>
      <c r="AH12" s="389"/>
      <c r="AI12" s="402" t="s">
        <v>196</v>
      </c>
      <c r="AJ12" s="402"/>
      <c r="AK12" s="337" t="str">
        <f>基本情報!J16</f>
        <v>XXXXXXX</v>
      </c>
      <c r="AL12" s="338"/>
      <c r="AM12" s="338"/>
      <c r="AN12" s="338"/>
      <c r="AO12" s="338"/>
      <c r="AP12" s="339"/>
      <c r="AR12" s="103"/>
    </row>
    <row r="13" spans="1:46" ht="18" customHeight="1" x14ac:dyDescent="0.15">
      <c r="A13" s="7"/>
      <c r="B13" s="96"/>
      <c r="C13" s="96"/>
      <c r="D13" s="96"/>
      <c r="E13" s="96"/>
      <c r="F13" s="96"/>
      <c r="G13" s="96"/>
      <c r="H13" s="96"/>
      <c r="I13" s="96"/>
      <c r="J13" s="96"/>
      <c r="K13" s="96"/>
      <c r="L13" s="96"/>
      <c r="M13" s="96"/>
      <c r="N13" s="96"/>
      <c r="O13" s="96"/>
      <c r="P13" s="96"/>
      <c r="Q13" s="81"/>
      <c r="R13" s="96"/>
      <c r="S13" s="96"/>
      <c r="T13" s="96"/>
      <c r="V13" s="7"/>
      <c r="W13" s="103"/>
      <c r="X13" s="96"/>
      <c r="Y13" s="96"/>
      <c r="Z13" s="96"/>
      <c r="AA13" s="96"/>
      <c r="AB13" s="96"/>
      <c r="AC13" s="96"/>
      <c r="AD13" s="96"/>
      <c r="AE13" s="96"/>
      <c r="AF13" s="96"/>
      <c r="AG13" s="96"/>
      <c r="AH13" s="96"/>
      <c r="AI13" s="96"/>
      <c r="AJ13" s="96"/>
      <c r="AK13" s="96"/>
      <c r="AL13" s="96"/>
      <c r="AM13" s="81"/>
      <c r="AN13" s="96"/>
      <c r="AO13" s="96"/>
      <c r="AP13" s="96"/>
      <c r="AR13" s="103"/>
    </row>
    <row r="14" spans="1:46" ht="18" customHeight="1" x14ac:dyDescent="0.15">
      <c r="A14" s="7"/>
      <c r="B14" s="96"/>
      <c r="C14" s="361" t="s">
        <v>10</v>
      </c>
      <c r="D14" s="361"/>
      <c r="E14" s="361"/>
      <c r="F14" s="361"/>
      <c r="G14" s="361"/>
      <c r="H14" s="361"/>
      <c r="I14" s="361"/>
      <c r="J14" s="362" t="s">
        <v>11</v>
      </c>
      <c r="K14" s="363"/>
      <c r="L14" s="363"/>
      <c r="M14" s="363"/>
      <c r="N14" s="363"/>
      <c r="O14" s="363"/>
      <c r="P14" s="364"/>
      <c r="Q14" s="364"/>
      <c r="R14" s="364"/>
      <c r="S14" s="365"/>
      <c r="T14" s="366" t="s">
        <v>12</v>
      </c>
      <c r="U14" s="50"/>
      <c r="V14" s="9"/>
      <c r="W14" s="103"/>
      <c r="X14" s="96"/>
      <c r="Y14" s="361" t="s">
        <v>10</v>
      </c>
      <c r="Z14" s="361"/>
      <c r="AA14" s="361"/>
      <c r="AB14" s="361"/>
      <c r="AC14" s="361"/>
      <c r="AD14" s="361"/>
      <c r="AE14" s="361"/>
      <c r="AF14" s="362" t="s">
        <v>11</v>
      </c>
      <c r="AG14" s="363"/>
      <c r="AH14" s="363"/>
      <c r="AI14" s="363"/>
      <c r="AJ14" s="363"/>
      <c r="AK14" s="363"/>
      <c r="AL14" s="364"/>
      <c r="AM14" s="364"/>
      <c r="AN14" s="364"/>
      <c r="AO14" s="365"/>
      <c r="AP14" s="366" t="s">
        <v>12</v>
      </c>
      <c r="AQ14" s="50"/>
      <c r="AR14" s="105"/>
      <c r="AS14" s="2"/>
      <c r="AT14" s="2"/>
    </row>
    <row r="15" spans="1:46" ht="18" customHeight="1" x14ac:dyDescent="0.15">
      <c r="A15" s="7"/>
      <c r="B15" s="96"/>
      <c r="C15" s="361"/>
      <c r="D15" s="361"/>
      <c r="E15" s="361"/>
      <c r="F15" s="361"/>
      <c r="G15" s="361"/>
      <c r="H15" s="361"/>
      <c r="I15" s="361"/>
      <c r="J15" s="152">
        <f>基本情報!D34</f>
        <v>0</v>
      </c>
      <c r="K15" s="152">
        <f>基本情報!D38</f>
        <v>0</v>
      </c>
      <c r="L15" s="152">
        <f>基本情報!D42</f>
        <v>0</v>
      </c>
      <c r="M15" s="152">
        <f>基本情報!D46</f>
        <v>0</v>
      </c>
      <c r="N15" s="152">
        <f>基本情報!D50</f>
        <v>0</v>
      </c>
      <c r="O15" s="152">
        <f>基本情報!D54</f>
        <v>0</v>
      </c>
      <c r="P15" s="152">
        <f>基本情報!D58</f>
        <v>0</v>
      </c>
      <c r="Q15" s="152">
        <f>基本情報!D62</f>
        <v>0</v>
      </c>
      <c r="R15" s="152">
        <f>基本情報!D66</f>
        <v>0</v>
      </c>
      <c r="S15" s="152">
        <f>基本情報!D70</f>
        <v>0</v>
      </c>
      <c r="T15" s="366"/>
      <c r="V15" s="7"/>
      <c r="W15" s="103"/>
      <c r="X15" s="96"/>
      <c r="Y15" s="361"/>
      <c r="Z15" s="361"/>
      <c r="AA15" s="361"/>
      <c r="AB15" s="361"/>
      <c r="AC15" s="361"/>
      <c r="AD15" s="361"/>
      <c r="AE15" s="361"/>
      <c r="AF15" s="167" t="str">
        <f>基本情報!J34</f>
        <v>診断　太郎</v>
      </c>
      <c r="AG15" s="167" t="str">
        <f>基本情報!J38</f>
        <v>診断　二郎</v>
      </c>
      <c r="AH15" s="167" t="str">
        <f>基本情報!J42</f>
        <v>診断　三郎</v>
      </c>
      <c r="AI15" s="167" t="str">
        <f>基本情報!J46</f>
        <v>診断　四郎</v>
      </c>
      <c r="AJ15" s="167" t="str">
        <f>基本情報!J50</f>
        <v>診断　五郎</v>
      </c>
      <c r="AK15" s="167" t="str">
        <f>基本情報!J54</f>
        <v>診断　六郎</v>
      </c>
      <c r="AL15" s="167" t="str">
        <f>基本情報!J58</f>
        <v>診断　七郎</v>
      </c>
      <c r="AM15" s="167" t="str">
        <f>基本情報!J62</f>
        <v>診断　八郎</v>
      </c>
      <c r="AN15" s="167" t="str">
        <f>基本情報!J66</f>
        <v>診断　九郎</v>
      </c>
      <c r="AO15" s="167" t="str">
        <f>基本情報!J70</f>
        <v>診断　十郎</v>
      </c>
      <c r="AP15" s="366"/>
      <c r="AR15" s="103"/>
    </row>
    <row r="16" spans="1:46" ht="18" customHeight="1" x14ac:dyDescent="0.15">
      <c r="A16" s="7"/>
      <c r="B16" s="96"/>
      <c r="C16" s="380" t="s">
        <v>3</v>
      </c>
      <c r="D16" s="351" t="s">
        <v>188</v>
      </c>
      <c r="E16" s="351"/>
      <c r="F16" s="351"/>
      <c r="G16" s="351"/>
      <c r="H16" s="351"/>
      <c r="I16" s="351"/>
      <c r="J16" s="153">
        <f>'作業記録（作業者A）'!S15</f>
        <v>0</v>
      </c>
      <c r="K16" s="153">
        <f>'作業記録（作業者B）'!S15</f>
        <v>0</v>
      </c>
      <c r="L16" s="153">
        <f>'作業記録（作業者C）'!S15</f>
        <v>0</v>
      </c>
      <c r="M16" s="153">
        <f>'作業記録（作業者D）'!S15</f>
        <v>0</v>
      </c>
      <c r="N16" s="153">
        <f>'作業記録（作業者E）'!S15</f>
        <v>0</v>
      </c>
      <c r="O16" s="153">
        <f>'作業記録（作業者F）'!S15</f>
        <v>0</v>
      </c>
      <c r="P16" s="153">
        <f>'作業記録（作業者G）'!S15</f>
        <v>0</v>
      </c>
      <c r="Q16" s="153">
        <f>'作業記録（作業者H）'!S15</f>
        <v>0</v>
      </c>
      <c r="R16" s="153">
        <f>'作業記録（作業者I）'!S15</f>
        <v>0</v>
      </c>
      <c r="S16" s="153">
        <f>'作業記録（作業者J）'!S15</f>
        <v>0</v>
      </c>
      <c r="T16" s="153">
        <f>SUM(J16:S16)</f>
        <v>0</v>
      </c>
      <c r="V16" s="7"/>
      <c r="W16" s="103"/>
      <c r="X16" s="96"/>
      <c r="Y16" s="367" t="s">
        <v>3</v>
      </c>
      <c r="Z16" s="351" t="s">
        <v>188</v>
      </c>
      <c r="AA16" s="351"/>
      <c r="AB16" s="351"/>
      <c r="AC16" s="351"/>
      <c r="AD16" s="351"/>
      <c r="AE16" s="351"/>
      <c r="AF16" s="173">
        <f>'作業記録（作業者A）'!AY17</f>
        <v>0.16666666666666666</v>
      </c>
      <c r="AG16" s="173">
        <f>'作業記録（作業者B）'!AY17</f>
        <v>0.16666666666666666</v>
      </c>
      <c r="AH16" s="173">
        <f>'作業記録（作業者C）'!AY17</f>
        <v>0.16666666666666666</v>
      </c>
      <c r="AI16" s="166"/>
      <c r="AJ16" s="166"/>
      <c r="AK16" s="166"/>
      <c r="AL16" s="166"/>
      <c r="AM16" s="166"/>
      <c r="AN16" s="166"/>
      <c r="AO16" s="166"/>
      <c r="AP16" s="182">
        <f>SUM(AF16:AO16)</f>
        <v>0.5</v>
      </c>
      <c r="AR16" s="103"/>
    </row>
    <row r="17" spans="1:46" ht="18" customHeight="1" x14ac:dyDescent="0.15">
      <c r="A17" s="7"/>
      <c r="B17" s="96"/>
      <c r="C17" s="381"/>
      <c r="D17" s="352" t="s">
        <v>187</v>
      </c>
      <c r="E17" s="353"/>
      <c r="F17" s="353"/>
      <c r="G17" s="353"/>
      <c r="H17" s="353"/>
      <c r="I17" s="354"/>
      <c r="J17" s="154">
        <f>'作業記録（作業者A）'!U15</f>
        <v>0</v>
      </c>
      <c r="K17" s="154">
        <f>'作業記録（作業者B）'!U15</f>
        <v>0</v>
      </c>
      <c r="L17" s="154">
        <f>'作業記録（作業者C）'!U15</f>
        <v>0</v>
      </c>
      <c r="M17" s="154">
        <f>'作業記録（作業者D）'!U15</f>
        <v>0</v>
      </c>
      <c r="N17" s="154">
        <f>'作業記録（作業者E）'!U15</f>
        <v>0</v>
      </c>
      <c r="O17" s="154">
        <f>'作業記録（作業者F）'!U15</f>
        <v>0</v>
      </c>
      <c r="P17" s="154">
        <f>'作業記録（作業者G）'!U15</f>
        <v>0</v>
      </c>
      <c r="Q17" s="154">
        <f>'作業記録（作業者H）'!U15</f>
        <v>0</v>
      </c>
      <c r="R17" s="154">
        <f>'作業記録（作業者I）'!U15</f>
        <v>0</v>
      </c>
      <c r="S17" s="154">
        <f>'作業記録（作業者J）'!U15</f>
        <v>0</v>
      </c>
      <c r="T17" s="154">
        <f t="shared" ref="T17:T20" si="0">SUM(J17:S17)</f>
        <v>0</v>
      </c>
      <c r="V17" s="7"/>
      <c r="W17" s="103"/>
      <c r="X17" s="96"/>
      <c r="Y17" s="368"/>
      <c r="Z17" s="352" t="s">
        <v>187</v>
      </c>
      <c r="AA17" s="353"/>
      <c r="AB17" s="353"/>
      <c r="AC17" s="353"/>
      <c r="AD17" s="353"/>
      <c r="AE17" s="354"/>
      <c r="AF17" s="174">
        <f>'作業記録（作業者A）'!BA17</f>
        <v>6.25E-2</v>
      </c>
      <c r="AG17" s="174">
        <f>'作業記録（作業者B）'!BA17</f>
        <v>6.25E-2</v>
      </c>
      <c r="AH17" s="174">
        <f>'作業記録（作業者C）'!BA17</f>
        <v>6.25E-2</v>
      </c>
      <c r="AI17" s="154"/>
      <c r="AJ17" s="154"/>
      <c r="AK17" s="154"/>
      <c r="AL17" s="154"/>
      <c r="AM17" s="154"/>
      <c r="AN17" s="154"/>
      <c r="AO17" s="154"/>
      <c r="AP17" s="174">
        <f t="shared" ref="AP17:AP20" si="1">SUM(AF17:AO17)</f>
        <v>0.1875</v>
      </c>
      <c r="AR17" s="103"/>
    </row>
    <row r="18" spans="1:46" ht="18" customHeight="1" x14ac:dyDescent="0.15">
      <c r="A18" s="7"/>
      <c r="B18" s="96"/>
      <c r="C18" s="381"/>
      <c r="D18" s="355" t="s">
        <v>183</v>
      </c>
      <c r="E18" s="356"/>
      <c r="F18" s="356"/>
      <c r="G18" s="356"/>
      <c r="H18" s="356"/>
      <c r="I18" s="357"/>
      <c r="J18" s="154">
        <f>'作業記録（作業者A）'!W15</f>
        <v>0</v>
      </c>
      <c r="K18" s="154">
        <f>'作業記録（作業者B）'!W15</f>
        <v>0</v>
      </c>
      <c r="L18" s="154">
        <f>'作業記録（作業者C）'!W15</f>
        <v>0</v>
      </c>
      <c r="M18" s="154">
        <f>'作業記録（作業者D）'!W15</f>
        <v>0</v>
      </c>
      <c r="N18" s="154">
        <f>'作業記録（作業者E）'!W15</f>
        <v>0</v>
      </c>
      <c r="O18" s="154">
        <f>'作業記録（作業者F）'!W15</f>
        <v>0</v>
      </c>
      <c r="P18" s="154">
        <f>'作業記録（作業者G）'!W15</f>
        <v>0</v>
      </c>
      <c r="Q18" s="154">
        <f>'作業記録（作業者H）'!W15</f>
        <v>0</v>
      </c>
      <c r="R18" s="154">
        <f>'作業記録（作業者I）'!W15</f>
        <v>0</v>
      </c>
      <c r="S18" s="154">
        <f>'作業記録（作業者J）'!W15</f>
        <v>0</v>
      </c>
      <c r="T18" s="154">
        <f t="shared" si="0"/>
        <v>0</v>
      </c>
      <c r="V18" s="7"/>
      <c r="W18" s="103"/>
      <c r="X18" s="96"/>
      <c r="Y18" s="368"/>
      <c r="Z18" s="355" t="s">
        <v>183</v>
      </c>
      <c r="AA18" s="356"/>
      <c r="AB18" s="356"/>
      <c r="AC18" s="356"/>
      <c r="AD18" s="356"/>
      <c r="AE18" s="357"/>
      <c r="AF18" s="174">
        <f>'作業記録（作業者A）'!BC17</f>
        <v>0</v>
      </c>
      <c r="AG18" s="174">
        <f>'作業記録（作業者B）'!BC17</f>
        <v>0</v>
      </c>
      <c r="AH18" s="174">
        <f>'作業記録（作業者C）'!BC17</f>
        <v>0</v>
      </c>
      <c r="AI18" s="154"/>
      <c r="AJ18" s="154"/>
      <c r="AK18" s="154"/>
      <c r="AL18" s="154"/>
      <c r="AM18" s="154"/>
      <c r="AN18" s="154"/>
      <c r="AO18" s="154"/>
      <c r="AP18" s="174">
        <f t="shared" si="1"/>
        <v>0</v>
      </c>
      <c r="AR18" s="103"/>
    </row>
    <row r="19" spans="1:46" ht="18" customHeight="1" x14ac:dyDescent="0.15">
      <c r="A19" s="7"/>
      <c r="B19" s="96"/>
      <c r="C19" s="381"/>
      <c r="D19" s="352" t="s">
        <v>184</v>
      </c>
      <c r="E19" s="353"/>
      <c r="F19" s="353"/>
      <c r="G19" s="353"/>
      <c r="H19" s="353"/>
      <c r="I19" s="354"/>
      <c r="J19" s="154">
        <f>'作業記録（作業者A）'!Y15</f>
        <v>0</v>
      </c>
      <c r="K19" s="154">
        <f>'作業記録（作業者B）'!Y15</f>
        <v>0</v>
      </c>
      <c r="L19" s="154">
        <f>'作業記録（作業者C）'!Y15</f>
        <v>0</v>
      </c>
      <c r="M19" s="154">
        <f>'作業記録（作業者D）'!Y15</f>
        <v>0</v>
      </c>
      <c r="N19" s="154">
        <f>'作業記録（作業者E）'!Y15</f>
        <v>0</v>
      </c>
      <c r="O19" s="154">
        <f>'作業記録（作業者F）'!Y15</f>
        <v>0</v>
      </c>
      <c r="P19" s="154">
        <f>'作業記録（作業者G）'!Y15</f>
        <v>0</v>
      </c>
      <c r="Q19" s="154">
        <f>'作業記録（作業者H）'!Y15</f>
        <v>0</v>
      </c>
      <c r="R19" s="154">
        <f>'作業記録（作業者I）'!Y15</f>
        <v>0</v>
      </c>
      <c r="S19" s="154">
        <f>'作業記録（作業者J）'!Y15</f>
        <v>0</v>
      </c>
      <c r="T19" s="154">
        <f t="shared" si="0"/>
        <v>0</v>
      </c>
      <c r="V19" s="7"/>
      <c r="W19" s="103"/>
      <c r="X19" s="96"/>
      <c r="Y19" s="368"/>
      <c r="Z19" s="352" t="s">
        <v>184</v>
      </c>
      <c r="AA19" s="353"/>
      <c r="AB19" s="353"/>
      <c r="AC19" s="353"/>
      <c r="AD19" s="353"/>
      <c r="AE19" s="354"/>
      <c r="AF19" s="174">
        <f>'作業記録（作業者A）'!BE17</f>
        <v>3.125E-2</v>
      </c>
      <c r="AG19" s="174">
        <f>'作業記録（作業者B）'!BE17</f>
        <v>3.125E-2</v>
      </c>
      <c r="AH19" s="174">
        <f>'作業記録（作業者C）'!BE17</f>
        <v>3.125E-2</v>
      </c>
      <c r="AI19" s="154"/>
      <c r="AJ19" s="154"/>
      <c r="AK19" s="154"/>
      <c r="AL19" s="154"/>
      <c r="AM19" s="154"/>
      <c r="AN19" s="154"/>
      <c r="AO19" s="154"/>
      <c r="AP19" s="174">
        <f t="shared" si="1"/>
        <v>9.375E-2</v>
      </c>
      <c r="AR19" s="103"/>
    </row>
    <row r="20" spans="1:46" ht="18" customHeight="1" x14ac:dyDescent="0.15">
      <c r="A20" s="7"/>
      <c r="B20" s="96"/>
      <c r="C20" s="382"/>
      <c r="D20" s="358" t="s">
        <v>4</v>
      </c>
      <c r="E20" s="359"/>
      <c r="F20" s="359"/>
      <c r="G20" s="359"/>
      <c r="H20" s="359"/>
      <c r="I20" s="360"/>
      <c r="J20" s="155">
        <f>'作業記録（作業者A）'!AA15</f>
        <v>0</v>
      </c>
      <c r="K20" s="155">
        <f>'作業記録（作業者B）'!AA15</f>
        <v>0</v>
      </c>
      <c r="L20" s="155">
        <f>'作業記録（作業者C）'!AA15</f>
        <v>0</v>
      </c>
      <c r="M20" s="155">
        <f>'作業記録（作業者D）'!AA15</f>
        <v>0</v>
      </c>
      <c r="N20" s="155">
        <f>'作業記録（作業者E）'!AA15</f>
        <v>0</v>
      </c>
      <c r="O20" s="155">
        <f>'作業記録（作業者F）'!AA15</f>
        <v>0</v>
      </c>
      <c r="P20" s="155">
        <f>'作業記録（作業者G）'!AA15</f>
        <v>0</v>
      </c>
      <c r="Q20" s="155">
        <f>'作業記録（作業者H）'!AA15</f>
        <v>0</v>
      </c>
      <c r="R20" s="155">
        <f>'作業記録（作業者I）'!AA15</f>
        <v>0</v>
      </c>
      <c r="S20" s="155">
        <f>'作業記録（作業者J）'!AA15</f>
        <v>0</v>
      </c>
      <c r="T20" s="155">
        <f t="shared" si="0"/>
        <v>0</v>
      </c>
      <c r="V20" s="7"/>
      <c r="W20" s="103"/>
      <c r="X20" s="96"/>
      <c r="Y20" s="368"/>
      <c r="Z20" s="358" t="s">
        <v>4</v>
      </c>
      <c r="AA20" s="359"/>
      <c r="AB20" s="359"/>
      <c r="AC20" s="359"/>
      <c r="AD20" s="359"/>
      <c r="AE20" s="360"/>
      <c r="AF20" s="175">
        <f>'作業記録（作業者A）'!BG17</f>
        <v>0</v>
      </c>
      <c r="AG20" s="175">
        <f>'作業記録（作業者B）'!BG17</f>
        <v>0</v>
      </c>
      <c r="AH20" s="175">
        <f>'作業記録（作業者C）'!BG17</f>
        <v>0</v>
      </c>
      <c r="AI20" s="155"/>
      <c r="AJ20" s="155"/>
      <c r="AK20" s="155"/>
      <c r="AL20" s="155"/>
      <c r="AM20" s="155"/>
      <c r="AN20" s="155"/>
      <c r="AO20" s="155"/>
      <c r="AP20" s="175">
        <f t="shared" si="1"/>
        <v>0</v>
      </c>
      <c r="AR20" s="103"/>
    </row>
    <row r="21" spans="1:46" ht="18" customHeight="1" x14ac:dyDescent="0.15">
      <c r="A21" s="7"/>
      <c r="B21" s="96"/>
      <c r="C21" s="369" t="s">
        <v>12</v>
      </c>
      <c r="D21" s="370"/>
      <c r="E21" s="370"/>
      <c r="F21" s="370"/>
      <c r="G21" s="370"/>
      <c r="H21" s="370"/>
      <c r="I21" s="371"/>
      <c r="J21" s="156">
        <f t="shared" ref="J21:T21" si="2">SUM(J16:J20)</f>
        <v>0</v>
      </c>
      <c r="K21" s="156">
        <f t="shared" si="2"/>
        <v>0</v>
      </c>
      <c r="L21" s="156">
        <f t="shared" si="2"/>
        <v>0</v>
      </c>
      <c r="M21" s="156">
        <f t="shared" si="2"/>
        <v>0</v>
      </c>
      <c r="N21" s="156">
        <f t="shared" si="2"/>
        <v>0</v>
      </c>
      <c r="O21" s="156">
        <f t="shared" si="2"/>
        <v>0</v>
      </c>
      <c r="P21" s="156">
        <f>SUM(P16:P20)</f>
        <v>0</v>
      </c>
      <c r="Q21" s="156">
        <f>SUM(Q16:Q20)</f>
        <v>0</v>
      </c>
      <c r="R21" s="156">
        <f>SUM(R16:R20)</f>
        <v>0</v>
      </c>
      <c r="S21" s="156">
        <f>SUM(S16:S20)</f>
        <v>0</v>
      </c>
      <c r="T21" s="156">
        <f t="shared" si="2"/>
        <v>0</v>
      </c>
      <c r="V21" s="7"/>
      <c r="W21" s="103"/>
      <c r="X21" s="96"/>
      <c r="Y21" s="369" t="s">
        <v>12</v>
      </c>
      <c r="Z21" s="370"/>
      <c r="AA21" s="370"/>
      <c r="AB21" s="370"/>
      <c r="AC21" s="370"/>
      <c r="AD21" s="370"/>
      <c r="AE21" s="371"/>
      <c r="AF21" s="176">
        <f t="shared" ref="AF21:AH21" si="3">SUM(AF16:AF20)</f>
        <v>0.26041666666666663</v>
      </c>
      <c r="AG21" s="176">
        <f t="shared" si="3"/>
        <v>0.26041666666666663</v>
      </c>
      <c r="AH21" s="176">
        <f t="shared" si="3"/>
        <v>0.26041666666666663</v>
      </c>
      <c r="AI21" s="156"/>
      <c r="AJ21" s="156"/>
      <c r="AK21" s="156"/>
      <c r="AL21" s="156"/>
      <c r="AM21" s="156"/>
      <c r="AN21" s="156"/>
      <c r="AO21" s="156"/>
      <c r="AP21" s="176">
        <f t="shared" ref="AP21" si="4">SUM(AP16:AP20)</f>
        <v>0.78125</v>
      </c>
      <c r="AR21" s="103"/>
    </row>
    <row r="22" spans="1:46" ht="18" customHeight="1" x14ac:dyDescent="0.15">
      <c r="A22" s="7"/>
      <c r="B22" s="96"/>
      <c r="C22" s="96"/>
      <c r="D22" s="96"/>
      <c r="E22" s="96"/>
      <c r="F22" s="96"/>
      <c r="G22" s="96"/>
      <c r="H22" s="96"/>
      <c r="I22" s="96"/>
      <c r="J22" s="96"/>
      <c r="K22" s="96"/>
      <c r="L22" s="96"/>
      <c r="M22" s="96"/>
      <c r="N22" s="96"/>
      <c r="O22" s="96"/>
      <c r="P22" s="96"/>
      <c r="Q22" s="96"/>
      <c r="R22" s="96"/>
      <c r="S22" s="96"/>
      <c r="T22" s="96"/>
      <c r="V22" s="7"/>
      <c r="W22" s="103"/>
      <c r="X22" s="96"/>
      <c r="Y22" s="96"/>
      <c r="Z22" s="96"/>
      <c r="AA22" s="96"/>
      <c r="AB22" s="96"/>
      <c r="AC22" s="96"/>
      <c r="AD22" s="96"/>
      <c r="AE22" s="96"/>
      <c r="AF22" s="96"/>
      <c r="AG22" s="96"/>
      <c r="AH22" s="96"/>
      <c r="AI22" s="96"/>
      <c r="AJ22" s="96"/>
      <c r="AK22" s="96"/>
      <c r="AL22" s="96"/>
      <c r="AM22" s="96"/>
      <c r="AN22" s="96"/>
      <c r="AO22" s="96"/>
      <c r="AP22" s="96"/>
      <c r="AR22" s="103"/>
    </row>
    <row r="23" spans="1:46" ht="18" customHeight="1" x14ac:dyDescent="0.15">
      <c r="A23" s="7"/>
      <c r="B23" s="96"/>
      <c r="C23" s="361" t="s">
        <v>13</v>
      </c>
      <c r="D23" s="361"/>
      <c r="E23" s="361"/>
      <c r="F23" s="361"/>
      <c r="G23" s="361"/>
      <c r="H23" s="361"/>
      <c r="I23" s="361"/>
      <c r="J23" s="372" t="s">
        <v>11</v>
      </c>
      <c r="K23" s="373"/>
      <c r="L23" s="373"/>
      <c r="M23" s="373"/>
      <c r="N23" s="373"/>
      <c r="O23" s="373"/>
      <c r="P23" s="374"/>
      <c r="Q23" s="374"/>
      <c r="R23" s="374"/>
      <c r="S23" s="375"/>
      <c r="T23" s="376" t="s">
        <v>12</v>
      </c>
      <c r="U23" s="50"/>
      <c r="V23" s="9"/>
      <c r="W23" s="103"/>
      <c r="X23" s="96"/>
      <c r="Y23" s="361" t="s">
        <v>13</v>
      </c>
      <c r="Z23" s="361"/>
      <c r="AA23" s="361"/>
      <c r="AB23" s="361"/>
      <c r="AC23" s="361"/>
      <c r="AD23" s="361"/>
      <c r="AE23" s="361"/>
      <c r="AF23" s="372" t="s">
        <v>11</v>
      </c>
      <c r="AG23" s="373"/>
      <c r="AH23" s="373"/>
      <c r="AI23" s="373"/>
      <c r="AJ23" s="373"/>
      <c r="AK23" s="373"/>
      <c r="AL23" s="374"/>
      <c r="AM23" s="374"/>
      <c r="AN23" s="374"/>
      <c r="AO23" s="375"/>
      <c r="AP23" s="376" t="s">
        <v>12</v>
      </c>
      <c r="AQ23" s="50"/>
      <c r="AR23" s="105"/>
      <c r="AS23" s="2"/>
      <c r="AT23" s="2"/>
    </row>
    <row r="24" spans="1:46" ht="18" customHeight="1" x14ac:dyDescent="0.15">
      <c r="A24" s="7"/>
      <c r="B24" s="96"/>
      <c r="C24" s="361"/>
      <c r="D24" s="361"/>
      <c r="E24" s="361"/>
      <c r="F24" s="361"/>
      <c r="G24" s="361"/>
      <c r="H24" s="361"/>
      <c r="I24" s="361"/>
      <c r="J24" s="152">
        <f>基本情報!D34</f>
        <v>0</v>
      </c>
      <c r="K24" s="152">
        <f>基本情報!D38</f>
        <v>0</v>
      </c>
      <c r="L24" s="152">
        <f>基本情報!D42</f>
        <v>0</v>
      </c>
      <c r="M24" s="152">
        <f>基本情報!D46</f>
        <v>0</v>
      </c>
      <c r="N24" s="152">
        <f>基本情報!D50</f>
        <v>0</v>
      </c>
      <c r="O24" s="152">
        <f>基本情報!D54</f>
        <v>0</v>
      </c>
      <c r="P24" s="152">
        <f>基本情報!D58</f>
        <v>0</v>
      </c>
      <c r="Q24" s="152">
        <f>基本情報!D62</f>
        <v>0</v>
      </c>
      <c r="R24" s="152">
        <f>基本情報!D66</f>
        <v>0</v>
      </c>
      <c r="S24" s="152">
        <f>基本情報!D70</f>
        <v>0</v>
      </c>
      <c r="T24" s="377"/>
      <c r="V24" s="7"/>
      <c r="W24" s="103"/>
      <c r="X24" s="96"/>
      <c r="Y24" s="361"/>
      <c r="Z24" s="361"/>
      <c r="AA24" s="361"/>
      <c r="AB24" s="361"/>
      <c r="AC24" s="361"/>
      <c r="AD24" s="361"/>
      <c r="AE24" s="361"/>
      <c r="AF24" s="167" t="str">
        <f>AF15</f>
        <v>診断　太郎</v>
      </c>
      <c r="AG24" s="167" t="str">
        <f t="shared" ref="AG24:AO24" si="5">AG15</f>
        <v>診断　二郎</v>
      </c>
      <c r="AH24" s="167" t="str">
        <f t="shared" si="5"/>
        <v>診断　三郎</v>
      </c>
      <c r="AI24" s="167" t="str">
        <f t="shared" si="5"/>
        <v>診断　四郎</v>
      </c>
      <c r="AJ24" s="167" t="str">
        <f t="shared" si="5"/>
        <v>診断　五郎</v>
      </c>
      <c r="AK24" s="167" t="str">
        <f t="shared" si="5"/>
        <v>診断　六郎</v>
      </c>
      <c r="AL24" s="167" t="str">
        <f t="shared" si="5"/>
        <v>診断　七郎</v>
      </c>
      <c r="AM24" s="167" t="str">
        <f t="shared" si="5"/>
        <v>診断　八郎</v>
      </c>
      <c r="AN24" s="167" t="str">
        <f t="shared" si="5"/>
        <v>診断　九郎</v>
      </c>
      <c r="AO24" s="167" t="str">
        <f t="shared" si="5"/>
        <v>診断　十郎</v>
      </c>
      <c r="AP24" s="377"/>
      <c r="AR24" s="103"/>
    </row>
    <row r="25" spans="1:46" ht="18" customHeight="1" x14ac:dyDescent="0.15">
      <c r="A25" s="7"/>
      <c r="B25" s="96"/>
      <c r="C25" s="379" t="s">
        <v>5</v>
      </c>
      <c r="D25" s="379"/>
      <c r="E25" s="379"/>
      <c r="F25" s="379"/>
      <c r="G25" s="379"/>
      <c r="H25" s="379"/>
      <c r="I25" s="379"/>
      <c r="J25" s="157">
        <f>基本情報!D35</f>
        <v>0</v>
      </c>
      <c r="K25" s="157">
        <f>基本情報!D39</f>
        <v>0</v>
      </c>
      <c r="L25" s="157">
        <f>基本情報!D43</f>
        <v>0</v>
      </c>
      <c r="M25" s="157">
        <f>基本情報!D47</f>
        <v>0</v>
      </c>
      <c r="N25" s="157">
        <f>基本情報!D51</f>
        <v>0</v>
      </c>
      <c r="O25" s="157">
        <f>基本情報!D55</f>
        <v>0</v>
      </c>
      <c r="P25" s="158">
        <f>基本情報!D59</f>
        <v>0</v>
      </c>
      <c r="Q25" s="158">
        <f>基本情報!D63</f>
        <v>0</v>
      </c>
      <c r="R25" s="158">
        <f>基本情報!D67</f>
        <v>0</v>
      </c>
      <c r="S25" s="158">
        <f>基本情報!D71</f>
        <v>0</v>
      </c>
      <c r="T25" s="378"/>
      <c r="V25" s="7"/>
      <c r="W25" s="103"/>
      <c r="X25" s="96"/>
      <c r="Y25" s="379" t="s">
        <v>5</v>
      </c>
      <c r="Z25" s="379"/>
      <c r="AA25" s="379"/>
      <c r="AB25" s="379"/>
      <c r="AC25" s="379"/>
      <c r="AD25" s="379"/>
      <c r="AE25" s="379"/>
      <c r="AF25" s="177">
        <f>基本情報!J35</f>
        <v>10000</v>
      </c>
      <c r="AG25" s="177">
        <f>基本情報!J39</f>
        <v>9000</v>
      </c>
      <c r="AH25" s="177">
        <f>基本情報!J43</f>
        <v>8000</v>
      </c>
      <c r="AI25" s="157"/>
      <c r="AJ25" s="157"/>
      <c r="AK25" s="157"/>
      <c r="AL25" s="157"/>
      <c r="AM25" s="157"/>
      <c r="AN25" s="157"/>
      <c r="AO25" s="157"/>
      <c r="AP25" s="378"/>
      <c r="AR25" s="103"/>
    </row>
    <row r="26" spans="1:46" ht="18" customHeight="1" x14ac:dyDescent="0.15">
      <c r="A26" s="7"/>
      <c r="B26" s="96"/>
      <c r="C26" s="350" t="s">
        <v>3</v>
      </c>
      <c r="D26" s="351" t="s">
        <v>188</v>
      </c>
      <c r="E26" s="351"/>
      <c r="F26" s="351"/>
      <c r="G26" s="351"/>
      <c r="H26" s="351"/>
      <c r="I26" s="351"/>
      <c r="J26" s="159">
        <f>ROUNDDOWN(J16*24*$J$25,0)</f>
        <v>0</v>
      </c>
      <c r="K26" s="159">
        <f>ROUNDDOWN(K16*24*K25,0)</f>
        <v>0</v>
      </c>
      <c r="L26" s="159">
        <f t="shared" ref="L26:S26" si="6">ROUNDDOWN(L16*24*L25,0)</f>
        <v>0</v>
      </c>
      <c r="M26" s="159">
        <f t="shared" si="6"/>
        <v>0</v>
      </c>
      <c r="N26" s="159">
        <f t="shared" si="6"/>
        <v>0</v>
      </c>
      <c r="O26" s="159">
        <f t="shared" si="6"/>
        <v>0</v>
      </c>
      <c r="P26" s="159">
        <f t="shared" si="6"/>
        <v>0</v>
      </c>
      <c r="Q26" s="159">
        <f t="shared" si="6"/>
        <v>0</v>
      </c>
      <c r="R26" s="159">
        <f t="shared" si="6"/>
        <v>0</v>
      </c>
      <c r="S26" s="159">
        <f t="shared" si="6"/>
        <v>0</v>
      </c>
      <c r="T26" s="163">
        <f>SUM(J26:S26)</f>
        <v>0</v>
      </c>
      <c r="V26" s="7"/>
      <c r="W26" s="103"/>
      <c r="X26" s="96"/>
      <c r="Y26" s="350" t="s">
        <v>3</v>
      </c>
      <c r="Z26" s="351" t="s">
        <v>188</v>
      </c>
      <c r="AA26" s="351"/>
      <c r="AB26" s="351"/>
      <c r="AC26" s="351"/>
      <c r="AD26" s="351"/>
      <c r="AE26" s="351"/>
      <c r="AF26" s="178">
        <f>ROUNDDOWN(AF16*24*$AF$25,0)</f>
        <v>40000</v>
      </c>
      <c r="AG26" s="178">
        <f>ROUNDDOWN(AG16*24*AG25,0)</f>
        <v>36000</v>
      </c>
      <c r="AH26" s="178">
        <f t="shared" ref="AH26" si="7">ROUNDDOWN(AH16*24*AH25,0)</f>
        <v>32000</v>
      </c>
      <c r="AI26" s="159"/>
      <c r="AJ26" s="159"/>
      <c r="AK26" s="159"/>
      <c r="AL26" s="159"/>
      <c r="AM26" s="159"/>
      <c r="AN26" s="159"/>
      <c r="AO26" s="159"/>
      <c r="AP26" s="183">
        <f>SUM(AF26:AO26)</f>
        <v>108000</v>
      </c>
      <c r="AR26" s="103"/>
    </row>
    <row r="27" spans="1:46" ht="18" customHeight="1" x14ac:dyDescent="0.15">
      <c r="A27" s="7"/>
      <c r="B27" s="96"/>
      <c r="C27" s="350"/>
      <c r="D27" s="352" t="s">
        <v>187</v>
      </c>
      <c r="E27" s="353"/>
      <c r="F27" s="353"/>
      <c r="G27" s="353"/>
      <c r="H27" s="353"/>
      <c r="I27" s="354"/>
      <c r="J27" s="160">
        <f t="shared" ref="J27:J30" si="8">ROUNDDOWN(J17*24*$J$25,0)</f>
        <v>0</v>
      </c>
      <c r="K27" s="160">
        <f>ROUNDDOWN(K17*24*K25,0)</f>
        <v>0</v>
      </c>
      <c r="L27" s="160">
        <f t="shared" ref="L27:S27" si="9">ROUNDDOWN(L17*24*L25,0)</f>
        <v>0</v>
      </c>
      <c r="M27" s="160">
        <f t="shared" si="9"/>
        <v>0</v>
      </c>
      <c r="N27" s="160">
        <f t="shared" si="9"/>
        <v>0</v>
      </c>
      <c r="O27" s="160">
        <f t="shared" si="9"/>
        <v>0</v>
      </c>
      <c r="P27" s="160">
        <f t="shared" si="9"/>
        <v>0</v>
      </c>
      <c r="Q27" s="160">
        <f t="shared" si="9"/>
        <v>0</v>
      </c>
      <c r="R27" s="160">
        <f t="shared" si="9"/>
        <v>0</v>
      </c>
      <c r="S27" s="160">
        <f t="shared" si="9"/>
        <v>0</v>
      </c>
      <c r="T27" s="164">
        <f t="shared" ref="T27:T30" si="10">SUM(J27:S27)</f>
        <v>0</v>
      </c>
      <c r="V27" s="7"/>
      <c r="W27" s="103"/>
      <c r="X27" s="96"/>
      <c r="Y27" s="350"/>
      <c r="Z27" s="352" t="s">
        <v>187</v>
      </c>
      <c r="AA27" s="353"/>
      <c r="AB27" s="353"/>
      <c r="AC27" s="353"/>
      <c r="AD27" s="353"/>
      <c r="AE27" s="354"/>
      <c r="AF27" s="179">
        <f>ROUNDDOWN(AF17*24*AF25,0)</f>
        <v>15000</v>
      </c>
      <c r="AG27" s="179">
        <f>ROUNDDOWN(AG17*24*AG25,0)</f>
        <v>13500</v>
      </c>
      <c r="AH27" s="179">
        <f t="shared" ref="AH27" si="11">ROUNDDOWN(AH17*24*AH25,0)</f>
        <v>12000</v>
      </c>
      <c r="AI27" s="160"/>
      <c r="AJ27" s="160"/>
      <c r="AK27" s="160"/>
      <c r="AL27" s="160"/>
      <c r="AM27" s="160"/>
      <c r="AN27" s="160"/>
      <c r="AO27" s="160"/>
      <c r="AP27" s="184">
        <f t="shared" ref="AP27:AP30" si="12">SUM(AF27:AO27)</f>
        <v>40500</v>
      </c>
      <c r="AR27" s="103"/>
    </row>
    <row r="28" spans="1:46" ht="18" customHeight="1" x14ac:dyDescent="0.15">
      <c r="A28" s="7"/>
      <c r="B28" s="96"/>
      <c r="C28" s="350"/>
      <c r="D28" s="355" t="s">
        <v>183</v>
      </c>
      <c r="E28" s="356"/>
      <c r="F28" s="356"/>
      <c r="G28" s="356"/>
      <c r="H28" s="356"/>
      <c r="I28" s="357"/>
      <c r="J28" s="160">
        <f t="shared" si="8"/>
        <v>0</v>
      </c>
      <c r="K28" s="160">
        <f>ROUNDDOWN(K18*24*K25,0)</f>
        <v>0</v>
      </c>
      <c r="L28" s="160">
        <f t="shared" ref="L28:S28" si="13">ROUNDDOWN(L18*24*L25,0)</f>
        <v>0</v>
      </c>
      <c r="M28" s="160">
        <f t="shared" si="13"/>
        <v>0</v>
      </c>
      <c r="N28" s="160">
        <f t="shared" si="13"/>
        <v>0</v>
      </c>
      <c r="O28" s="160">
        <f t="shared" si="13"/>
        <v>0</v>
      </c>
      <c r="P28" s="160">
        <f t="shared" si="13"/>
        <v>0</v>
      </c>
      <c r="Q28" s="160">
        <f t="shared" si="13"/>
        <v>0</v>
      </c>
      <c r="R28" s="160">
        <f t="shared" si="13"/>
        <v>0</v>
      </c>
      <c r="S28" s="160">
        <f t="shared" si="13"/>
        <v>0</v>
      </c>
      <c r="T28" s="164">
        <f t="shared" si="10"/>
        <v>0</v>
      </c>
      <c r="V28" s="7"/>
      <c r="W28" s="103"/>
      <c r="X28" s="96"/>
      <c r="Y28" s="350"/>
      <c r="Z28" s="355" t="s">
        <v>183</v>
      </c>
      <c r="AA28" s="356"/>
      <c r="AB28" s="356"/>
      <c r="AC28" s="356"/>
      <c r="AD28" s="356"/>
      <c r="AE28" s="357"/>
      <c r="AF28" s="179">
        <f>ROUNDDOWN(AF18*24*AF25,0)</f>
        <v>0</v>
      </c>
      <c r="AG28" s="179">
        <f>ROUNDDOWN(AG18*24*AG25,0)</f>
        <v>0</v>
      </c>
      <c r="AH28" s="179">
        <f t="shared" ref="AH28" si="14">ROUNDDOWN(AH18*24*AH25,0)</f>
        <v>0</v>
      </c>
      <c r="AI28" s="160"/>
      <c r="AJ28" s="160"/>
      <c r="AK28" s="160"/>
      <c r="AL28" s="160"/>
      <c r="AM28" s="160"/>
      <c r="AN28" s="160"/>
      <c r="AO28" s="160"/>
      <c r="AP28" s="184">
        <f t="shared" si="12"/>
        <v>0</v>
      </c>
      <c r="AR28" s="103"/>
    </row>
    <row r="29" spans="1:46" ht="18" customHeight="1" x14ac:dyDescent="0.15">
      <c r="A29" s="7"/>
      <c r="B29" s="96"/>
      <c r="C29" s="350"/>
      <c r="D29" s="352" t="s">
        <v>184</v>
      </c>
      <c r="E29" s="353"/>
      <c r="F29" s="353"/>
      <c r="G29" s="353"/>
      <c r="H29" s="353"/>
      <c r="I29" s="354"/>
      <c r="J29" s="160">
        <f t="shared" si="8"/>
        <v>0</v>
      </c>
      <c r="K29" s="160">
        <f>ROUNDDOWN(K19*24*K25,0)</f>
        <v>0</v>
      </c>
      <c r="L29" s="160">
        <f t="shared" ref="L29:S29" si="15">ROUNDDOWN(L19*24*L25,0)</f>
        <v>0</v>
      </c>
      <c r="M29" s="160">
        <f t="shared" si="15"/>
        <v>0</v>
      </c>
      <c r="N29" s="160">
        <f t="shared" si="15"/>
        <v>0</v>
      </c>
      <c r="O29" s="160">
        <f t="shared" si="15"/>
        <v>0</v>
      </c>
      <c r="P29" s="160">
        <f t="shared" si="15"/>
        <v>0</v>
      </c>
      <c r="Q29" s="160">
        <f t="shared" si="15"/>
        <v>0</v>
      </c>
      <c r="R29" s="160">
        <f t="shared" si="15"/>
        <v>0</v>
      </c>
      <c r="S29" s="160">
        <f t="shared" si="15"/>
        <v>0</v>
      </c>
      <c r="T29" s="164">
        <f t="shared" si="10"/>
        <v>0</v>
      </c>
      <c r="V29" s="7"/>
      <c r="W29" s="103"/>
      <c r="X29" s="96"/>
      <c r="Y29" s="350"/>
      <c r="Z29" s="352" t="s">
        <v>184</v>
      </c>
      <c r="AA29" s="353"/>
      <c r="AB29" s="353"/>
      <c r="AC29" s="353"/>
      <c r="AD29" s="353"/>
      <c r="AE29" s="354"/>
      <c r="AF29" s="179">
        <f>ROUNDDOWN(AF19*24*AF25,0)</f>
        <v>7500</v>
      </c>
      <c r="AG29" s="179">
        <f>ROUNDDOWN(AG19*24*AG25,0)</f>
        <v>6750</v>
      </c>
      <c r="AH29" s="179">
        <f t="shared" ref="AH29" si="16">ROUNDDOWN(AH19*24*AH25,0)</f>
        <v>6000</v>
      </c>
      <c r="AI29" s="160"/>
      <c r="AJ29" s="160"/>
      <c r="AK29" s="160"/>
      <c r="AL29" s="160"/>
      <c r="AM29" s="160"/>
      <c r="AN29" s="160"/>
      <c r="AO29" s="160"/>
      <c r="AP29" s="184">
        <f t="shared" si="12"/>
        <v>20250</v>
      </c>
      <c r="AR29" s="103"/>
    </row>
    <row r="30" spans="1:46" ht="18" customHeight="1" x14ac:dyDescent="0.15">
      <c r="A30" s="7"/>
      <c r="B30" s="96"/>
      <c r="C30" s="350"/>
      <c r="D30" s="358" t="s">
        <v>4</v>
      </c>
      <c r="E30" s="359"/>
      <c r="F30" s="359"/>
      <c r="G30" s="359"/>
      <c r="H30" s="359"/>
      <c r="I30" s="360"/>
      <c r="J30" s="161">
        <f t="shared" si="8"/>
        <v>0</v>
      </c>
      <c r="K30" s="161">
        <f>ROUNDDOWN(K20*24*K25,0)</f>
        <v>0</v>
      </c>
      <c r="L30" s="161">
        <f t="shared" ref="L30:S30" si="17">ROUNDDOWN(L20*24*L25,0)</f>
        <v>0</v>
      </c>
      <c r="M30" s="161">
        <f t="shared" si="17"/>
        <v>0</v>
      </c>
      <c r="N30" s="161">
        <f t="shared" si="17"/>
        <v>0</v>
      </c>
      <c r="O30" s="161">
        <f t="shared" si="17"/>
        <v>0</v>
      </c>
      <c r="P30" s="161">
        <f t="shared" si="17"/>
        <v>0</v>
      </c>
      <c r="Q30" s="161">
        <f t="shared" si="17"/>
        <v>0</v>
      </c>
      <c r="R30" s="161">
        <f t="shared" si="17"/>
        <v>0</v>
      </c>
      <c r="S30" s="161">
        <f t="shared" si="17"/>
        <v>0</v>
      </c>
      <c r="T30" s="165">
        <f t="shared" si="10"/>
        <v>0</v>
      </c>
      <c r="V30" s="7"/>
      <c r="W30" s="103"/>
      <c r="X30" s="96"/>
      <c r="Y30" s="350"/>
      <c r="Z30" s="358" t="s">
        <v>4</v>
      </c>
      <c r="AA30" s="359"/>
      <c r="AB30" s="359"/>
      <c r="AC30" s="359"/>
      <c r="AD30" s="359"/>
      <c r="AE30" s="360"/>
      <c r="AF30" s="180">
        <f>ROUNDDOWN(AF20*24*AF25,0)</f>
        <v>0</v>
      </c>
      <c r="AG30" s="180">
        <f>ROUNDDOWN(AG20*24*AG25,0)</f>
        <v>0</v>
      </c>
      <c r="AH30" s="180">
        <f t="shared" ref="AH30" si="18">ROUNDDOWN(AH20*24*AH25,0)</f>
        <v>0</v>
      </c>
      <c r="AI30" s="161"/>
      <c r="AJ30" s="161"/>
      <c r="AK30" s="161"/>
      <c r="AL30" s="161"/>
      <c r="AM30" s="161"/>
      <c r="AN30" s="161"/>
      <c r="AO30" s="161"/>
      <c r="AP30" s="185">
        <f t="shared" si="12"/>
        <v>0</v>
      </c>
      <c r="AR30" s="103"/>
    </row>
    <row r="31" spans="1:46" ht="18" customHeight="1" x14ac:dyDescent="0.15">
      <c r="A31" s="7"/>
      <c r="B31" s="96"/>
      <c r="C31" s="349" t="s">
        <v>12</v>
      </c>
      <c r="D31" s="349"/>
      <c r="E31" s="349"/>
      <c r="F31" s="349"/>
      <c r="G31" s="349"/>
      <c r="H31" s="349"/>
      <c r="I31" s="349"/>
      <c r="J31" s="162">
        <f t="shared" ref="J31:T31" si="19">SUM(J26:J30)</f>
        <v>0</v>
      </c>
      <c r="K31" s="162">
        <f t="shared" si="19"/>
        <v>0</v>
      </c>
      <c r="L31" s="162">
        <f t="shared" si="19"/>
        <v>0</v>
      </c>
      <c r="M31" s="162">
        <f t="shared" si="19"/>
        <v>0</v>
      </c>
      <c r="N31" s="162">
        <f t="shared" si="19"/>
        <v>0</v>
      </c>
      <c r="O31" s="162">
        <f t="shared" si="19"/>
        <v>0</v>
      </c>
      <c r="P31" s="162">
        <f>SUM(P26:P30)</f>
        <v>0</v>
      </c>
      <c r="Q31" s="162">
        <f>SUM(Q26:Q30)</f>
        <v>0</v>
      </c>
      <c r="R31" s="162">
        <f>SUM(R26:R30)</f>
        <v>0</v>
      </c>
      <c r="S31" s="162">
        <f>SUM(S26:S30)</f>
        <v>0</v>
      </c>
      <c r="T31" s="162">
        <f t="shared" si="19"/>
        <v>0</v>
      </c>
      <c r="V31" s="7"/>
      <c r="W31" s="103"/>
      <c r="X31" s="96"/>
      <c r="Y31" s="349" t="s">
        <v>12</v>
      </c>
      <c r="Z31" s="349"/>
      <c r="AA31" s="349"/>
      <c r="AB31" s="349"/>
      <c r="AC31" s="349"/>
      <c r="AD31" s="349"/>
      <c r="AE31" s="349"/>
      <c r="AF31" s="181">
        <f t="shared" ref="AF31:AH31" si="20">SUM(AF26:AF30)</f>
        <v>62500</v>
      </c>
      <c r="AG31" s="181">
        <f t="shared" si="20"/>
        <v>56250</v>
      </c>
      <c r="AH31" s="181">
        <f t="shared" si="20"/>
        <v>50000</v>
      </c>
      <c r="AI31" s="162"/>
      <c r="AJ31" s="162"/>
      <c r="AK31" s="162"/>
      <c r="AL31" s="162"/>
      <c r="AM31" s="162"/>
      <c r="AN31" s="162"/>
      <c r="AO31" s="162"/>
      <c r="AP31" s="181">
        <f t="shared" ref="AP31" si="21">SUM(AP26:AP30)</f>
        <v>168750</v>
      </c>
      <c r="AR31" s="103"/>
    </row>
    <row r="32" spans="1:46" ht="15" customHeight="1" x14ac:dyDescent="0.15">
      <c r="A32" s="7"/>
      <c r="B32" s="96"/>
      <c r="C32" s="96"/>
      <c r="D32" s="96"/>
      <c r="E32" s="96"/>
      <c r="F32" s="96"/>
      <c r="G32" s="96"/>
      <c r="H32" s="96"/>
      <c r="I32" s="96"/>
      <c r="J32" s="96"/>
      <c r="K32" s="96"/>
      <c r="L32" s="96"/>
      <c r="M32" s="96"/>
      <c r="N32" s="96"/>
      <c r="O32" s="96"/>
      <c r="P32" s="96"/>
      <c r="Q32" s="96"/>
      <c r="R32" s="96"/>
      <c r="S32" s="96"/>
      <c r="T32" s="100"/>
      <c r="V32" s="7"/>
      <c r="W32" s="103"/>
      <c r="X32" s="96"/>
      <c r="Y32" s="96"/>
      <c r="Z32" s="96"/>
      <c r="AA32" s="96"/>
      <c r="AB32" s="96"/>
      <c r="AC32" s="96"/>
      <c r="AD32" s="96"/>
      <c r="AE32" s="96"/>
      <c r="AF32" s="96"/>
      <c r="AG32" s="96"/>
      <c r="AH32" s="96"/>
      <c r="AI32" s="96"/>
      <c r="AJ32" s="96"/>
      <c r="AK32" s="96"/>
      <c r="AL32" s="96"/>
      <c r="AM32" s="96"/>
      <c r="AN32" s="96"/>
      <c r="AO32" s="96"/>
      <c r="AP32" s="100"/>
      <c r="AR32" s="103"/>
    </row>
    <row r="33" spans="1:44" ht="15" customHeight="1" x14ac:dyDescent="0.15">
      <c r="A33" s="7"/>
      <c r="B33" s="96"/>
      <c r="C33" s="96" t="s">
        <v>119</v>
      </c>
      <c r="D33" s="96"/>
      <c r="E33" s="96"/>
      <c r="F33" s="96"/>
      <c r="G33" s="96"/>
      <c r="H33" s="96"/>
      <c r="I33" s="96"/>
      <c r="J33" s="96"/>
      <c r="K33" s="96"/>
      <c r="L33" s="96"/>
      <c r="M33" s="96"/>
      <c r="N33" s="96"/>
      <c r="O33" s="96"/>
      <c r="P33" s="96"/>
      <c r="Q33" s="96"/>
      <c r="R33" s="96"/>
      <c r="S33" s="96"/>
      <c r="T33" s="100"/>
      <c r="V33" s="7"/>
      <c r="W33" s="103"/>
      <c r="X33" s="96"/>
      <c r="Y33" s="96" t="s">
        <v>119</v>
      </c>
      <c r="Z33" s="96"/>
      <c r="AA33" s="96"/>
      <c r="AB33" s="96"/>
      <c r="AC33" s="96"/>
      <c r="AD33" s="96"/>
      <c r="AE33" s="96"/>
      <c r="AF33" s="96"/>
      <c r="AG33" s="96"/>
      <c r="AH33" s="96"/>
      <c r="AI33" s="96"/>
      <c r="AJ33" s="96"/>
      <c r="AK33" s="96"/>
      <c r="AL33" s="96"/>
      <c r="AM33" s="96"/>
      <c r="AN33" s="96"/>
      <c r="AO33" s="96"/>
      <c r="AP33" s="100"/>
      <c r="AR33" s="103"/>
    </row>
    <row r="34" spans="1:44" ht="15" customHeight="1" x14ac:dyDescent="0.15">
      <c r="A34" s="7"/>
      <c r="B34" s="96"/>
      <c r="C34" s="340"/>
      <c r="D34" s="341"/>
      <c r="E34" s="341"/>
      <c r="F34" s="341"/>
      <c r="G34" s="341"/>
      <c r="H34" s="341"/>
      <c r="I34" s="341"/>
      <c r="J34" s="341"/>
      <c r="K34" s="341"/>
      <c r="L34" s="341"/>
      <c r="M34" s="341"/>
      <c r="N34" s="341"/>
      <c r="O34" s="341"/>
      <c r="P34" s="341"/>
      <c r="Q34" s="341"/>
      <c r="R34" s="341"/>
      <c r="S34" s="341"/>
      <c r="T34" s="342"/>
      <c r="V34" s="7"/>
      <c r="W34" s="103"/>
      <c r="X34" s="96"/>
      <c r="Y34" s="340"/>
      <c r="Z34" s="341"/>
      <c r="AA34" s="341"/>
      <c r="AB34" s="341"/>
      <c r="AC34" s="341"/>
      <c r="AD34" s="341"/>
      <c r="AE34" s="341"/>
      <c r="AF34" s="341"/>
      <c r="AG34" s="341"/>
      <c r="AH34" s="341"/>
      <c r="AI34" s="341"/>
      <c r="AJ34" s="341"/>
      <c r="AK34" s="341"/>
      <c r="AL34" s="341"/>
      <c r="AM34" s="341"/>
      <c r="AN34" s="341"/>
      <c r="AO34" s="341"/>
      <c r="AP34" s="342"/>
      <c r="AR34" s="103"/>
    </row>
    <row r="35" spans="1:44" ht="15" customHeight="1" x14ac:dyDescent="0.15">
      <c r="A35" s="7"/>
      <c r="B35" s="96"/>
      <c r="C35" s="343"/>
      <c r="D35" s="344"/>
      <c r="E35" s="344"/>
      <c r="F35" s="344"/>
      <c r="G35" s="344"/>
      <c r="H35" s="344"/>
      <c r="I35" s="344"/>
      <c r="J35" s="344"/>
      <c r="K35" s="344"/>
      <c r="L35" s="344"/>
      <c r="M35" s="344"/>
      <c r="N35" s="344"/>
      <c r="O35" s="344"/>
      <c r="P35" s="344"/>
      <c r="Q35" s="344"/>
      <c r="R35" s="344"/>
      <c r="S35" s="344"/>
      <c r="T35" s="345"/>
      <c r="V35" s="7"/>
      <c r="W35" s="103"/>
      <c r="X35" s="96"/>
      <c r="Y35" s="343"/>
      <c r="Z35" s="344"/>
      <c r="AA35" s="344"/>
      <c r="AB35" s="344"/>
      <c r="AC35" s="344"/>
      <c r="AD35" s="344"/>
      <c r="AE35" s="344"/>
      <c r="AF35" s="344"/>
      <c r="AG35" s="344"/>
      <c r="AH35" s="344"/>
      <c r="AI35" s="344"/>
      <c r="AJ35" s="344"/>
      <c r="AK35" s="344"/>
      <c r="AL35" s="344"/>
      <c r="AM35" s="344"/>
      <c r="AN35" s="344"/>
      <c r="AO35" s="344"/>
      <c r="AP35" s="345"/>
      <c r="AR35" s="103"/>
    </row>
    <row r="36" spans="1:44" ht="15" customHeight="1" x14ac:dyDescent="0.15">
      <c r="A36" s="7"/>
      <c r="B36" s="96"/>
      <c r="C36" s="343"/>
      <c r="D36" s="344"/>
      <c r="E36" s="344"/>
      <c r="F36" s="344"/>
      <c r="G36" s="344"/>
      <c r="H36" s="344"/>
      <c r="I36" s="344"/>
      <c r="J36" s="344"/>
      <c r="K36" s="344"/>
      <c r="L36" s="344"/>
      <c r="M36" s="344"/>
      <c r="N36" s="344"/>
      <c r="O36" s="344"/>
      <c r="P36" s="344"/>
      <c r="Q36" s="344"/>
      <c r="R36" s="344"/>
      <c r="S36" s="344"/>
      <c r="T36" s="345"/>
      <c r="V36" s="7"/>
      <c r="W36" s="103"/>
      <c r="X36" s="96"/>
      <c r="Y36" s="343"/>
      <c r="Z36" s="344"/>
      <c r="AA36" s="344"/>
      <c r="AB36" s="344"/>
      <c r="AC36" s="344"/>
      <c r="AD36" s="344"/>
      <c r="AE36" s="344"/>
      <c r="AF36" s="344"/>
      <c r="AG36" s="344"/>
      <c r="AH36" s="344"/>
      <c r="AI36" s="344"/>
      <c r="AJ36" s="344"/>
      <c r="AK36" s="344"/>
      <c r="AL36" s="344"/>
      <c r="AM36" s="344"/>
      <c r="AN36" s="344"/>
      <c r="AO36" s="344"/>
      <c r="AP36" s="345"/>
      <c r="AR36" s="103"/>
    </row>
    <row r="37" spans="1:44" ht="15" customHeight="1" x14ac:dyDescent="0.15">
      <c r="A37" s="7"/>
      <c r="B37" s="96"/>
      <c r="C37" s="343"/>
      <c r="D37" s="344"/>
      <c r="E37" s="344"/>
      <c r="F37" s="344"/>
      <c r="G37" s="344"/>
      <c r="H37" s="344"/>
      <c r="I37" s="344"/>
      <c r="J37" s="344"/>
      <c r="K37" s="344"/>
      <c r="L37" s="344"/>
      <c r="M37" s="344"/>
      <c r="N37" s="344"/>
      <c r="O37" s="344"/>
      <c r="P37" s="344"/>
      <c r="Q37" s="344"/>
      <c r="R37" s="344"/>
      <c r="S37" s="344"/>
      <c r="T37" s="345"/>
      <c r="V37" s="7"/>
      <c r="W37" s="103"/>
      <c r="X37" s="96"/>
      <c r="Y37" s="343"/>
      <c r="Z37" s="344"/>
      <c r="AA37" s="344"/>
      <c r="AB37" s="344"/>
      <c r="AC37" s="344"/>
      <c r="AD37" s="344"/>
      <c r="AE37" s="344"/>
      <c r="AF37" s="344"/>
      <c r="AG37" s="344"/>
      <c r="AH37" s="344"/>
      <c r="AI37" s="344"/>
      <c r="AJ37" s="344"/>
      <c r="AK37" s="344"/>
      <c r="AL37" s="344"/>
      <c r="AM37" s="344"/>
      <c r="AN37" s="344"/>
      <c r="AO37" s="344"/>
      <c r="AP37" s="345"/>
      <c r="AR37" s="103"/>
    </row>
    <row r="38" spans="1:44" ht="15" customHeight="1" x14ac:dyDescent="0.15">
      <c r="A38" s="7"/>
      <c r="B38" s="96"/>
      <c r="C38" s="343"/>
      <c r="D38" s="344"/>
      <c r="E38" s="344"/>
      <c r="F38" s="344"/>
      <c r="G38" s="344"/>
      <c r="H38" s="344"/>
      <c r="I38" s="344"/>
      <c r="J38" s="344"/>
      <c r="K38" s="344"/>
      <c r="L38" s="344"/>
      <c r="M38" s="344"/>
      <c r="N38" s="344"/>
      <c r="O38" s="344"/>
      <c r="P38" s="344"/>
      <c r="Q38" s="344"/>
      <c r="R38" s="344"/>
      <c r="S38" s="344"/>
      <c r="T38" s="345"/>
      <c r="V38" s="7"/>
      <c r="W38" s="103"/>
      <c r="X38" s="96"/>
      <c r="Y38" s="343"/>
      <c r="Z38" s="344"/>
      <c r="AA38" s="344"/>
      <c r="AB38" s="344"/>
      <c r="AC38" s="344"/>
      <c r="AD38" s="344"/>
      <c r="AE38" s="344"/>
      <c r="AF38" s="344"/>
      <c r="AG38" s="344"/>
      <c r="AH38" s="344"/>
      <c r="AI38" s="344"/>
      <c r="AJ38" s="344"/>
      <c r="AK38" s="344"/>
      <c r="AL38" s="344"/>
      <c r="AM38" s="344"/>
      <c r="AN38" s="344"/>
      <c r="AO38" s="344"/>
      <c r="AP38" s="345"/>
      <c r="AR38" s="103"/>
    </row>
    <row r="39" spans="1:44" ht="15" customHeight="1" x14ac:dyDescent="0.15">
      <c r="A39" s="7"/>
      <c r="B39" s="96"/>
      <c r="C39" s="346"/>
      <c r="D39" s="347"/>
      <c r="E39" s="347"/>
      <c r="F39" s="347"/>
      <c r="G39" s="347"/>
      <c r="H39" s="347"/>
      <c r="I39" s="347"/>
      <c r="J39" s="347"/>
      <c r="K39" s="347"/>
      <c r="L39" s="347"/>
      <c r="M39" s="347"/>
      <c r="N39" s="347"/>
      <c r="O39" s="347"/>
      <c r="P39" s="347"/>
      <c r="Q39" s="347"/>
      <c r="R39" s="347"/>
      <c r="S39" s="347"/>
      <c r="T39" s="348"/>
      <c r="V39" s="7"/>
      <c r="W39" s="103"/>
      <c r="X39" s="96"/>
      <c r="Y39" s="346"/>
      <c r="Z39" s="347"/>
      <c r="AA39" s="347"/>
      <c r="AB39" s="347"/>
      <c r="AC39" s="347"/>
      <c r="AD39" s="347"/>
      <c r="AE39" s="347"/>
      <c r="AF39" s="347"/>
      <c r="AG39" s="347"/>
      <c r="AH39" s="347"/>
      <c r="AI39" s="347"/>
      <c r="AJ39" s="347"/>
      <c r="AK39" s="347"/>
      <c r="AL39" s="347"/>
      <c r="AM39" s="347"/>
      <c r="AN39" s="347"/>
      <c r="AO39" s="347"/>
      <c r="AP39" s="348"/>
      <c r="AR39" s="103"/>
    </row>
    <row r="40" spans="1:44" ht="15" customHeight="1" x14ac:dyDescent="0.15">
      <c r="A40" s="7"/>
      <c r="B40" s="96"/>
      <c r="C40" s="255"/>
      <c r="D40" s="255"/>
      <c r="E40" s="255"/>
      <c r="F40" s="255"/>
      <c r="G40" s="255"/>
      <c r="H40" s="255"/>
      <c r="I40" s="255"/>
      <c r="J40" s="255"/>
      <c r="K40" s="255"/>
      <c r="L40" s="255"/>
      <c r="M40" s="255"/>
      <c r="N40" s="255"/>
      <c r="O40" s="255"/>
      <c r="P40" s="255"/>
      <c r="Q40" s="255"/>
      <c r="R40" s="255"/>
      <c r="S40" s="255"/>
      <c r="T40" s="255"/>
      <c r="V40" s="7"/>
      <c r="W40" s="103"/>
      <c r="X40" s="96"/>
      <c r="Y40" s="255"/>
      <c r="Z40" s="255"/>
      <c r="AA40" s="255"/>
      <c r="AB40" s="255"/>
      <c r="AC40" s="255"/>
      <c r="AD40" s="255"/>
      <c r="AE40" s="255"/>
      <c r="AF40" s="255"/>
      <c r="AG40" s="255"/>
      <c r="AH40" s="255"/>
      <c r="AI40" s="255"/>
      <c r="AJ40" s="255"/>
      <c r="AK40" s="255"/>
      <c r="AL40" s="255"/>
      <c r="AM40" s="255"/>
      <c r="AN40" s="255"/>
      <c r="AO40" s="255"/>
      <c r="AP40" s="255"/>
      <c r="AR40" s="103"/>
    </row>
    <row r="41" spans="1:44" ht="15" customHeight="1" x14ac:dyDescent="0.15">
      <c r="A41" s="7"/>
      <c r="B41" s="7"/>
      <c r="C41" s="7"/>
      <c r="D41" s="7"/>
      <c r="E41" s="7"/>
      <c r="F41" s="7"/>
      <c r="G41" s="7"/>
      <c r="H41" s="7"/>
      <c r="I41" s="7"/>
      <c r="J41" s="7"/>
      <c r="K41" s="7"/>
      <c r="L41" s="7"/>
      <c r="M41" s="7"/>
      <c r="N41" s="7"/>
      <c r="O41" s="7"/>
      <c r="P41" s="7"/>
      <c r="Q41" s="7"/>
      <c r="R41" s="7"/>
      <c r="S41" s="7"/>
      <c r="T41" s="7"/>
      <c r="U41" s="7"/>
      <c r="V41" s="7"/>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row>
  </sheetData>
  <sheetProtection algorithmName="SHA-512" hashValue="QPhxMho3Jc/9u1Ce5XspvNAUxt9anTS7JMlgx+jttR04MEtq/576CP3PltyxDecPKSv3ol3RyTOE9I5LhEm9hg==" saltValue="EWQT701WYCbP02v2aiU/jw==" spinCount="100000" sheet="1" objects="1" scenarios="1"/>
  <mergeCells count="70">
    <mergeCell ref="AI11:AJ11"/>
    <mergeCell ref="AK11:AP11"/>
    <mergeCell ref="B2:U2"/>
    <mergeCell ref="X2:AQ2"/>
    <mergeCell ref="M9:N9"/>
    <mergeCell ref="M10:N10"/>
    <mergeCell ref="C8:T8"/>
    <mergeCell ref="Y8:AP8"/>
    <mergeCell ref="Y9:AA12"/>
    <mergeCell ref="AB9:AG12"/>
    <mergeCell ref="AH9:AH12"/>
    <mergeCell ref="AI9:AJ9"/>
    <mergeCell ref="AI10:AJ10"/>
    <mergeCell ref="AI12:AJ12"/>
    <mergeCell ref="M12:N12"/>
    <mergeCell ref="O9:T9"/>
    <mergeCell ref="O10:T10"/>
    <mergeCell ref="O12:T12"/>
    <mergeCell ref="C9:E12"/>
    <mergeCell ref="L9:L12"/>
    <mergeCell ref="F9:K12"/>
    <mergeCell ref="M11:N11"/>
    <mergeCell ref="O11:T11"/>
    <mergeCell ref="D19:I19"/>
    <mergeCell ref="J23:S23"/>
    <mergeCell ref="D20:I20"/>
    <mergeCell ref="C21:I21"/>
    <mergeCell ref="C23:I24"/>
    <mergeCell ref="T14:T15"/>
    <mergeCell ref="J14:S14"/>
    <mergeCell ref="C14:I15"/>
    <mergeCell ref="C31:I31"/>
    <mergeCell ref="C26:C30"/>
    <mergeCell ref="D26:I26"/>
    <mergeCell ref="D27:I27"/>
    <mergeCell ref="D28:I28"/>
    <mergeCell ref="D29:I29"/>
    <mergeCell ref="D30:I30"/>
    <mergeCell ref="T23:T25"/>
    <mergeCell ref="C25:I25"/>
    <mergeCell ref="C16:C20"/>
    <mergeCell ref="D16:I16"/>
    <mergeCell ref="D17:I17"/>
    <mergeCell ref="D18:I18"/>
    <mergeCell ref="Y21:AE21"/>
    <mergeCell ref="Y23:AE24"/>
    <mergeCell ref="AF23:AO23"/>
    <mergeCell ref="AP23:AP25"/>
    <mergeCell ref="Y25:AE25"/>
    <mergeCell ref="Z16:AE16"/>
    <mergeCell ref="Z17:AE17"/>
    <mergeCell ref="Z18:AE18"/>
    <mergeCell ref="Z19:AE19"/>
    <mergeCell ref="Z20:AE20"/>
    <mergeCell ref="AK9:AP9"/>
    <mergeCell ref="AK10:AP10"/>
    <mergeCell ref="AK12:AP12"/>
    <mergeCell ref="C34:T39"/>
    <mergeCell ref="Y34:AP39"/>
    <mergeCell ref="Y31:AE31"/>
    <mergeCell ref="Y26:Y30"/>
    <mergeCell ref="Z26:AE26"/>
    <mergeCell ref="Z27:AE27"/>
    <mergeCell ref="Z28:AE28"/>
    <mergeCell ref="Z29:AE29"/>
    <mergeCell ref="Z30:AE30"/>
    <mergeCell ref="Y14:AE15"/>
    <mergeCell ref="AF14:AO14"/>
    <mergeCell ref="AP14:AP15"/>
    <mergeCell ref="Y16:Y20"/>
  </mergeCells>
  <phoneticPr fontId="1"/>
  <conditionalFormatting sqref="R7">
    <cfRule type="expression" dxfId="198" priority="7">
      <formula>R7&lt;&gt;""</formula>
    </cfRule>
  </conditionalFormatting>
  <conditionalFormatting sqref="AP7">
    <cfRule type="expression" dxfId="197" priority="3">
      <formula>AP7&lt;&gt;""</formula>
    </cfRule>
  </conditionalFormatting>
  <conditionalFormatting sqref="AN7">
    <cfRule type="expression" dxfId="196" priority="4">
      <formula>AN7&lt;&gt;""</formula>
    </cfRule>
  </conditionalFormatting>
  <conditionalFormatting sqref="T7">
    <cfRule type="expression" dxfId="195" priority="1">
      <formula>T7&lt;&gt;""</formula>
    </cfRule>
  </conditionalFormatting>
  <printOptions horizontalCentered="1" verticalCentered="1"/>
  <pageMargins left="0.47244094488188981" right="0.47244094488188981" top="0.59055118110236227" bottom="0.59055118110236227" header="0.31496062992125984" footer="0.31496062992125984"/>
  <pageSetup paperSize="9" scale="68" orientation="portrait" r:id="rId1"/>
  <headerFooter>
    <oddFooter>&amp;Lsf04a6&amp;C&amp;P / &amp;N ページ</oddFooter>
  </headerFooter>
  <ignoredErrors>
    <ignoredError sqref="K28:K30" formula="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318"/>
      <c r="D7" s="317" t="s">
        <v>201</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473" t="str">
        <f>基本情報!J24</f>
        <v>環境エナジ―株式会社</v>
      </c>
      <c r="AP8" s="474"/>
      <c r="AQ8" s="474"/>
      <c r="AR8" s="474"/>
      <c r="AS8" s="474"/>
      <c r="AT8" s="474"/>
      <c r="AU8" s="474"/>
      <c r="AV8" s="474"/>
      <c r="AW8" s="474"/>
      <c r="AX8" s="474"/>
      <c r="AY8" s="474"/>
      <c r="AZ8" s="474"/>
      <c r="BA8" s="474"/>
      <c r="BB8" s="474"/>
      <c r="BC8" s="474"/>
      <c r="BD8" s="474"/>
      <c r="BE8" s="474"/>
      <c r="BF8" s="474"/>
      <c r="BG8" s="474"/>
      <c r="BH8" s="474"/>
      <c r="BI8" s="474"/>
      <c r="BJ8" s="475"/>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基本情報!D34</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473" t="str">
        <f>基本情報!J34</f>
        <v>診断　太郎</v>
      </c>
      <c r="AP9" s="474"/>
      <c r="AQ9" s="474"/>
      <c r="AR9" s="474"/>
      <c r="AS9" s="474"/>
      <c r="AT9" s="475"/>
      <c r="AU9" s="476" t="s">
        <v>7</v>
      </c>
      <c r="AV9" s="477"/>
      <c r="AW9" s="79"/>
      <c r="AX9" s="80"/>
      <c r="AY9" s="448" t="s">
        <v>142</v>
      </c>
      <c r="AZ9" s="449"/>
      <c r="BA9" s="449"/>
      <c r="BB9" s="450"/>
      <c r="BC9" s="478" t="str">
        <f>基本情報!J29</f>
        <v>診断　太郎</v>
      </c>
      <c r="BD9" s="479"/>
      <c r="BE9" s="479"/>
      <c r="BF9" s="479"/>
      <c r="BG9" s="479"/>
      <c r="BH9" s="480"/>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155</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155</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63" t="s">
        <v>63</v>
      </c>
      <c r="AZ13" s="496"/>
      <c r="BA13" s="496"/>
      <c r="BB13" s="496"/>
      <c r="BC13" s="496"/>
      <c r="BD13" s="496"/>
      <c r="BE13" s="496"/>
      <c r="BF13" s="496"/>
      <c r="BG13" s="496"/>
      <c r="BH13" s="496"/>
      <c r="BI13" s="497"/>
      <c r="BJ13" s="49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51</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33" si="14">VALUE(TEXT(K17-I17-M17,"h:mm"))</f>
        <v>0</v>
      </c>
      <c r="P17" s="436"/>
      <c r="Q17" s="362">
        <f>O17*24</f>
        <v>0</v>
      </c>
      <c r="R17" s="432"/>
      <c r="S17" s="440"/>
      <c r="T17" s="441"/>
      <c r="U17" s="440"/>
      <c r="V17" s="441"/>
      <c r="W17" s="428"/>
      <c r="X17" s="429"/>
      <c r="Y17" s="428"/>
      <c r="Z17" s="429"/>
      <c r="AA17" s="428"/>
      <c r="AB17" s="429"/>
      <c r="AC17" s="435">
        <f t="shared" ref="AC17:AC32"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501"/>
      <c r="BD17" s="502"/>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501"/>
      <c r="AZ18" s="502"/>
      <c r="BA18" s="501"/>
      <c r="BB18" s="502"/>
      <c r="BC18" s="501"/>
      <c r="BD18" s="502"/>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20"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501"/>
      <c r="AZ19" s="502"/>
      <c r="BA19" s="501"/>
      <c r="BB19" s="502"/>
      <c r="BC19" s="501"/>
      <c r="BD19" s="502"/>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501"/>
      <c r="AZ20" s="502"/>
      <c r="BA20" s="501"/>
      <c r="BB20" s="502"/>
      <c r="BC20" s="501"/>
      <c r="BD20" s="502"/>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ref="Q21:Q22" si="20">O21*24</f>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501"/>
      <c r="AZ21" s="502"/>
      <c r="BA21" s="501"/>
      <c r="BB21" s="502"/>
      <c r="BC21" s="501"/>
      <c r="BD21" s="502"/>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20"/>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501"/>
      <c r="AZ22" s="502"/>
      <c r="BA22" s="501"/>
      <c r="BB22" s="502"/>
      <c r="BC22" s="501"/>
      <c r="BD22" s="502"/>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ref="Q23:Q31" si="21">O23*24</f>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501"/>
      <c r="AZ23" s="502"/>
      <c r="BA23" s="501"/>
      <c r="BB23" s="502"/>
      <c r="BC23" s="501"/>
      <c r="BD23" s="502"/>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21"/>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501"/>
      <c r="AZ24" s="502"/>
      <c r="BA24" s="501"/>
      <c r="BB24" s="502"/>
      <c r="BC24" s="501"/>
      <c r="BD24" s="502"/>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21"/>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501"/>
      <c r="AZ25" s="502"/>
      <c r="BA25" s="501"/>
      <c r="BB25" s="502"/>
      <c r="BC25" s="501"/>
      <c r="BD25" s="502"/>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21"/>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21"/>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21"/>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21"/>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21"/>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21"/>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ref="Q32:Q41" si="22">O32*24</f>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22"/>
        <v>0</v>
      </c>
      <c r="R33" s="432"/>
      <c r="S33" s="428"/>
      <c r="T33" s="429"/>
      <c r="U33" s="428"/>
      <c r="V33" s="429"/>
      <c r="W33" s="428"/>
      <c r="X33" s="429"/>
      <c r="Y33" s="428"/>
      <c r="Z33" s="429"/>
      <c r="AA33" s="428"/>
      <c r="AB33" s="429"/>
      <c r="AC33" s="435">
        <f t="shared" ref="AC33:AC63" si="23">VALUE(TEXT(SUM(S33:AB33),"h:mm"))</f>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ref="O34:O63" si="24">VALUE(TEXT(K34-I34-M34,"h:mm"))</f>
        <v>0</v>
      </c>
      <c r="P34" s="436"/>
      <c r="Q34" s="362">
        <f t="shared" si="22"/>
        <v>0</v>
      </c>
      <c r="R34" s="432"/>
      <c r="S34" s="428"/>
      <c r="T34" s="429"/>
      <c r="U34" s="428"/>
      <c r="V34" s="429"/>
      <c r="W34" s="428"/>
      <c r="X34" s="429"/>
      <c r="Y34" s="428"/>
      <c r="Z34" s="429"/>
      <c r="AA34" s="428"/>
      <c r="AB34" s="429"/>
      <c r="AC34" s="435">
        <f t="shared" si="23"/>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24"/>
        <v>0</v>
      </c>
      <c r="P35" s="436"/>
      <c r="Q35" s="362">
        <f t="shared" si="22"/>
        <v>0</v>
      </c>
      <c r="R35" s="432"/>
      <c r="S35" s="428"/>
      <c r="T35" s="429"/>
      <c r="U35" s="428"/>
      <c r="V35" s="429"/>
      <c r="W35" s="428"/>
      <c r="X35" s="429"/>
      <c r="Y35" s="428"/>
      <c r="Z35" s="429"/>
      <c r="AA35" s="428"/>
      <c r="AB35" s="429"/>
      <c r="AC35" s="435">
        <f t="shared" si="23"/>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24"/>
        <v>0</v>
      </c>
      <c r="P36" s="436"/>
      <c r="Q36" s="362">
        <f t="shared" si="22"/>
        <v>0</v>
      </c>
      <c r="R36" s="432"/>
      <c r="S36" s="428"/>
      <c r="T36" s="429"/>
      <c r="U36" s="428"/>
      <c r="V36" s="429"/>
      <c r="W36" s="428"/>
      <c r="X36" s="429"/>
      <c r="Y36" s="428"/>
      <c r="Z36" s="429"/>
      <c r="AA36" s="428"/>
      <c r="AB36" s="429"/>
      <c r="AC36" s="435">
        <f t="shared" si="23"/>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24"/>
        <v>0</v>
      </c>
      <c r="P37" s="436"/>
      <c r="Q37" s="362">
        <f t="shared" si="22"/>
        <v>0</v>
      </c>
      <c r="R37" s="432"/>
      <c r="S37" s="428"/>
      <c r="T37" s="429"/>
      <c r="U37" s="428"/>
      <c r="V37" s="429"/>
      <c r="W37" s="428"/>
      <c r="X37" s="429"/>
      <c r="Y37" s="428"/>
      <c r="Z37" s="429"/>
      <c r="AA37" s="428"/>
      <c r="AB37" s="429"/>
      <c r="AC37" s="435">
        <f t="shared" si="23"/>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24"/>
        <v>0</v>
      </c>
      <c r="P38" s="436"/>
      <c r="Q38" s="362">
        <f t="shared" si="22"/>
        <v>0</v>
      </c>
      <c r="R38" s="432"/>
      <c r="S38" s="428"/>
      <c r="T38" s="429"/>
      <c r="U38" s="428"/>
      <c r="V38" s="429"/>
      <c r="W38" s="428"/>
      <c r="X38" s="429"/>
      <c r="Y38" s="428"/>
      <c r="Z38" s="429"/>
      <c r="AA38" s="428"/>
      <c r="AB38" s="429"/>
      <c r="AC38" s="435">
        <f t="shared" si="23"/>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24"/>
        <v>0</v>
      </c>
      <c r="P39" s="436"/>
      <c r="Q39" s="362">
        <f t="shared" si="22"/>
        <v>0</v>
      </c>
      <c r="R39" s="432"/>
      <c r="S39" s="428"/>
      <c r="T39" s="429"/>
      <c r="U39" s="428"/>
      <c r="V39" s="429"/>
      <c r="W39" s="428"/>
      <c r="X39" s="429"/>
      <c r="Y39" s="428"/>
      <c r="Z39" s="429"/>
      <c r="AA39" s="428"/>
      <c r="AB39" s="429"/>
      <c r="AC39" s="435">
        <f t="shared" si="23"/>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24"/>
        <v>0</v>
      </c>
      <c r="P40" s="436"/>
      <c r="Q40" s="362">
        <f t="shared" si="22"/>
        <v>0</v>
      </c>
      <c r="R40" s="432"/>
      <c r="S40" s="428"/>
      <c r="T40" s="429"/>
      <c r="U40" s="428"/>
      <c r="V40" s="429"/>
      <c r="W40" s="428"/>
      <c r="X40" s="429"/>
      <c r="Y40" s="428"/>
      <c r="Z40" s="429"/>
      <c r="AA40" s="428"/>
      <c r="AB40" s="429"/>
      <c r="AC40" s="435">
        <f t="shared" si="23"/>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24"/>
        <v>0</v>
      </c>
      <c r="P41" s="436"/>
      <c r="Q41" s="362">
        <f t="shared" si="22"/>
        <v>0</v>
      </c>
      <c r="R41" s="432"/>
      <c r="S41" s="428"/>
      <c r="T41" s="429"/>
      <c r="U41" s="428"/>
      <c r="V41" s="429"/>
      <c r="W41" s="428"/>
      <c r="X41" s="429"/>
      <c r="Y41" s="428"/>
      <c r="Z41" s="429"/>
      <c r="AA41" s="428"/>
      <c r="AB41" s="429"/>
      <c r="AC41" s="435">
        <f t="shared" si="23"/>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24"/>
        <v>0</v>
      </c>
      <c r="P42" s="436"/>
      <c r="Q42" s="362">
        <f t="shared" ref="Q42:Q63" si="25">O42*24</f>
        <v>0</v>
      </c>
      <c r="R42" s="432"/>
      <c r="S42" s="428"/>
      <c r="T42" s="429"/>
      <c r="U42" s="428"/>
      <c r="V42" s="429"/>
      <c r="W42" s="428"/>
      <c r="X42" s="429"/>
      <c r="Y42" s="428"/>
      <c r="Z42" s="429"/>
      <c r="AA42" s="428"/>
      <c r="AB42" s="429"/>
      <c r="AC42" s="435">
        <f t="shared" si="23"/>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24"/>
        <v>0</v>
      </c>
      <c r="P43" s="436"/>
      <c r="Q43" s="362">
        <f t="shared" si="25"/>
        <v>0</v>
      </c>
      <c r="R43" s="432"/>
      <c r="S43" s="428"/>
      <c r="T43" s="429"/>
      <c r="U43" s="428"/>
      <c r="V43" s="429"/>
      <c r="W43" s="428"/>
      <c r="X43" s="429"/>
      <c r="Y43" s="428"/>
      <c r="Z43" s="429"/>
      <c r="AA43" s="428"/>
      <c r="AB43" s="429"/>
      <c r="AC43" s="435">
        <f t="shared" si="23"/>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24"/>
        <v>0</v>
      </c>
      <c r="P44" s="436"/>
      <c r="Q44" s="362">
        <f t="shared" si="25"/>
        <v>0</v>
      </c>
      <c r="R44" s="432"/>
      <c r="S44" s="428"/>
      <c r="T44" s="429"/>
      <c r="U44" s="428"/>
      <c r="V44" s="429"/>
      <c r="W44" s="428"/>
      <c r="X44" s="429"/>
      <c r="Y44" s="428"/>
      <c r="Z44" s="429"/>
      <c r="AA44" s="428"/>
      <c r="AB44" s="429"/>
      <c r="AC44" s="435">
        <f t="shared" si="23"/>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24"/>
        <v>0</v>
      </c>
      <c r="P45" s="436"/>
      <c r="Q45" s="362">
        <f t="shared" si="25"/>
        <v>0</v>
      </c>
      <c r="R45" s="432"/>
      <c r="S45" s="428"/>
      <c r="T45" s="429"/>
      <c r="U45" s="428"/>
      <c r="V45" s="429"/>
      <c r="W45" s="428"/>
      <c r="X45" s="429"/>
      <c r="Y45" s="428"/>
      <c r="Z45" s="429"/>
      <c r="AA45" s="428"/>
      <c r="AB45" s="429"/>
      <c r="AC45" s="435">
        <f t="shared" si="23"/>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24"/>
        <v>0</v>
      </c>
      <c r="P46" s="436"/>
      <c r="Q46" s="362">
        <f t="shared" si="25"/>
        <v>0</v>
      </c>
      <c r="R46" s="432"/>
      <c r="S46" s="428"/>
      <c r="T46" s="429"/>
      <c r="U46" s="428"/>
      <c r="V46" s="429"/>
      <c r="W46" s="428"/>
      <c r="X46" s="429"/>
      <c r="Y46" s="428"/>
      <c r="Z46" s="429"/>
      <c r="AA46" s="428"/>
      <c r="AB46" s="429"/>
      <c r="AC46" s="435">
        <f t="shared" si="23"/>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24"/>
        <v>0</v>
      </c>
      <c r="P47" s="436"/>
      <c r="Q47" s="362">
        <f t="shared" si="25"/>
        <v>0</v>
      </c>
      <c r="R47" s="432"/>
      <c r="S47" s="428"/>
      <c r="T47" s="429"/>
      <c r="U47" s="428"/>
      <c r="V47" s="429"/>
      <c r="W47" s="428"/>
      <c r="X47" s="429"/>
      <c r="Y47" s="428"/>
      <c r="Z47" s="429"/>
      <c r="AA47" s="428"/>
      <c r="AB47" s="429"/>
      <c r="AC47" s="435">
        <f t="shared" si="23"/>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24"/>
        <v>0</v>
      </c>
      <c r="P48" s="436"/>
      <c r="Q48" s="362">
        <f t="shared" si="25"/>
        <v>0</v>
      </c>
      <c r="R48" s="432"/>
      <c r="S48" s="428"/>
      <c r="T48" s="429"/>
      <c r="U48" s="428"/>
      <c r="V48" s="429"/>
      <c r="W48" s="428"/>
      <c r="X48" s="429"/>
      <c r="Y48" s="428"/>
      <c r="Z48" s="429"/>
      <c r="AA48" s="428"/>
      <c r="AB48" s="429"/>
      <c r="AC48" s="435">
        <f t="shared" si="23"/>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24"/>
        <v>0</v>
      </c>
      <c r="P49" s="431"/>
      <c r="Q49" s="362">
        <f t="shared" si="25"/>
        <v>0</v>
      </c>
      <c r="R49" s="432"/>
      <c r="S49" s="428"/>
      <c r="T49" s="429"/>
      <c r="U49" s="428"/>
      <c r="V49" s="429"/>
      <c r="W49" s="428"/>
      <c r="X49" s="429"/>
      <c r="Y49" s="428"/>
      <c r="Z49" s="429"/>
      <c r="AA49" s="428"/>
      <c r="AB49" s="429"/>
      <c r="AC49" s="430">
        <f t="shared" si="23"/>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24"/>
        <v>0</v>
      </c>
      <c r="P50" s="431"/>
      <c r="Q50" s="362">
        <f t="shared" si="25"/>
        <v>0</v>
      </c>
      <c r="R50" s="432"/>
      <c r="S50" s="428"/>
      <c r="T50" s="429"/>
      <c r="U50" s="428"/>
      <c r="V50" s="429"/>
      <c r="W50" s="428"/>
      <c r="X50" s="429"/>
      <c r="Y50" s="428"/>
      <c r="Z50" s="429"/>
      <c r="AA50" s="428"/>
      <c r="AB50" s="429"/>
      <c r="AC50" s="430">
        <f t="shared" si="23"/>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24"/>
        <v>0</v>
      </c>
      <c r="P51" s="431"/>
      <c r="Q51" s="362">
        <f t="shared" si="25"/>
        <v>0</v>
      </c>
      <c r="R51" s="432"/>
      <c r="S51" s="428"/>
      <c r="T51" s="429"/>
      <c r="U51" s="428"/>
      <c r="V51" s="429"/>
      <c r="W51" s="428"/>
      <c r="X51" s="429"/>
      <c r="Y51" s="428"/>
      <c r="Z51" s="429"/>
      <c r="AA51" s="428"/>
      <c r="AB51" s="429"/>
      <c r="AC51" s="430">
        <f t="shared" si="23"/>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24"/>
        <v>0</v>
      </c>
      <c r="P52" s="431"/>
      <c r="Q52" s="362">
        <f t="shared" si="25"/>
        <v>0</v>
      </c>
      <c r="R52" s="432"/>
      <c r="S52" s="428"/>
      <c r="T52" s="429"/>
      <c r="U52" s="428"/>
      <c r="V52" s="429"/>
      <c r="W52" s="428"/>
      <c r="X52" s="429"/>
      <c r="Y52" s="428"/>
      <c r="Z52" s="429"/>
      <c r="AA52" s="428"/>
      <c r="AB52" s="429"/>
      <c r="AC52" s="430">
        <f t="shared" si="23"/>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24"/>
        <v>0</v>
      </c>
      <c r="P53" s="431"/>
      <c r="Q53" s="362">
        <f t="shared" si="25"/>
        <v>0</v>
      </c>
      <c r="R53" s="432"/>
      <c r="S53" s="428"/>
      <c r="T53" s="429"/>
      <c r="U53" s="428"/>
      <c r="V53" s="429"/>
      <c r="W53" s="428"/>
      <c r="X53" s="429"/>
      <c r="Y53" s="428"/>
      <c r="Z53" s="429"/>
      <c r="AA53" s="428"/>
      <c r="AB53" s="429"/>
      <c r="AC53" s="430">
        <f t="shared" si="23"/>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24"/>
        <v>0</v>
      </c>
      <c r="P54" s="431"/>
      <c r="Q54" s="362">
        <f t="shared" si="25"/>
        <v>0</v>
      </c>
      <c r="R54" s="432"/>
      <c r="S54" s="428"/>
      <c r="T54" s="429"/>
      <c r="U54" s="428"/>
      <c r="V54" s="429"/>
      <c r="W54" s="428"/>
      <c r="X54" s="429"/>
      <c r="Y54" s="428"/>
      <c r="Z54" s="429"/>
      <c r="AA54" s="428"/>
      <c r="AB54" s="429"/>
      <c r="AC54" s="430">
        <f t="shared" si="23"/>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24"/>
        <v>0</v>
      </c>
      <c r="P55" s="431"/>
      <c r="Q55" s="362">
        <f t="shared" si="25"/>
        <v>0</v>
      </c>
      <c r="R55" s="432"/>
      <c r="S55" s="428"/>
      <c r="T55" s="429"/>
      <c r="U55" s="428"/>
      <c r="V55" s="429"/>
      <c r="W55" s="428"/>
      <c r="X55" s="429"/>
      <c r="Y55" s="428"/>
      <c r="Z55" s="429"/>
      <c r="AA55" s="428"/>
      <c r="AB55" s="429"/>
      <c r="AC55" s="430">
        <f t="shared" si="23"/>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24"/>
        <v>0</v>
      </c>
      <c r="P56" s="431"/>
      <c r="Q56" s="362">
        <f t="shared" si="25"/>
        <v>0</v>
      </c>
      <c r="R56" s="432"/>
      <c r="S56" s="428"/>
      <c r="T56" s="429"/>
      <c r="U56" s="428"/>
      <c r="V56" s="429"/>
      <c r="W56" s="428"/>
      <c r="X56" s="429"/>
      <c r="Y56" s="428"/>
      <c r="Z56" s="429"/>
      <c r="AA56" s="428"/>
      <c r="AB56" s="429"/>
      <c r="AC56" s="430">
        <f t="shared" si="23"/>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24"/>
        <v>0</v>
      </c>
      <c r="P57" s="431"/>
      <c r="Q57" s="362">
        <f t="shared" si="25"/>
        <v>0</v>
      </c>
      <c r="R57" s="432"/>
      <c r="S57" s="428"/>
      <c r="T57" s="429"/>
      <c r="U57" s="428"/>
      <c r="V57" s="429"/>
      <c r="W57" s="428"/>
      <c r="X57" s="429"/>
      <c r="Y57" s="428"/>
      <c r="Z57" s="429"/>
      <c r="AA57" s="428"/>
      <c r="AB57" s="429"/>
      <c r="AC57" s="430">
        <f t="shared" si="23"/>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24"/>
        <v>0</v>
      </c>
      <c r="P58" s="431"/>
      <c r="Q58" s="362">
        <f t="shared" si="25"/>
        <v>0</v>
      </c>
      <c r="R58" s="432"/>
      <c r="S58" s="428"/>
      <c r="T58" s="429"/>
      <c r="U58" s="428"/>
      <c r="V58" s="429"/>
      <c r="W58" s="428"/>
      <c r="X58" s="429"/>
      <c r="Y58" s="428"/>
      <c r="Z58" s="429"/>
      <c r="AA58" s="428"/>
      <c r="AB58" s="429"/>
      <c r="AC58" s="430">
        <f t="shared" si="23"/>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24"/>
        <v>0</v>
      </c>
      <c r="P59" s="431"/>
      <c r="Q59" s="362">
        <f t="shared" si="25"/>
        <v>0</v>
      </c>
      <c r="R59" s="432"/>
      <c r="S59" s="428"/>
      <c r="T59" s="429"/>
      <c r="U59" s="428"/>
      <c r="V59" s="429"/>
      <c r="W59" s="428"/>
      <c r="X59" s="429"/>
      <c r="Y59" s="428"/>
      <c r="Z59" s="429"/>
      <c r="AA59" s="428"/>
      <c r="AB59" s="429"/>
      <c r="AC59" s="430">
        <f t="shared" si="23"/>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24"/>
        <v>0</v>
      </c>
      <c r="P60" s="431"/>
      <c r="Q60" s="362">
        <f t="shared" si="25"/>
        <v>0</v>
      </c>
      <c r="R60" s="432"/>
      <c r="S60" s="428"/>
      <c r="T60" s="429"/>
      <c r="U60" s="428"/>
      <c r="V60" s="429"/>
      <c r="W60" s="428"/>
      <c r="X60" s="429"/>
      <c r="Y60" s="428"/>
      <c r="Z60" s="429"/>
      <c r="AA60" s="428"/>
      <c r="AB60" s="429"/>
      <c r="AC60" s="430">
        <f t="shared" si="23"/>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24"/>
        <v>0</v>
      </c>
      <c r="P61" s="431"/>
      <c r="Q61" s="362">
        <f t="shared" si="25"/>
        <v>0</v>
      </c>
      <c r="R61" s="432"/>
      <c r="S61" s="428"/>
      <c r="T61" s="429"/>
      <c r="U61" s="428"/>
      <c r="V61" s="429"/>
      <c r="W61" s="428"/>
      <c r="X61" s="429"/>
      <c r="Y61" s="428"/>
      <c r="Z61" s="429"/>
      <c r="AA61" s="428"/>
      <c r="AB61" s="429"/>
      <c r="AC61" s="430">
        <f t="shared" si="23"/>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24"/>
        <v>0</v>
      </c>
      <c r="P62" s="431"/>
      <c r="Q62" s="362">
        <f t="shared" si="25"/>
        <v>0</v>
      </c>
      <c r="R62" s="432"/>
      <c r="S62" s="428"/>
      <c r="T62" s="429"/>
      <c r="U62" s="428"/>
      <c r="V62" s="429"/>
      <c r="W62" s="428"/>
      <c r="X62" s="429"/>
      <c r="Y62" s="428"/>
      <c r="Z62" s="429"/>
      <c r="AA62" s="428"/>
      <c r="AB62" s="429"/>
      <c r="AC62" s="430">
        <f t="shared" si="23"/>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24"/>
        <v>0</v>
      </c>
      <c r="P63" s="431"/>
      <c r="Q63" s="362">
        <f t="shared" si="25"/>
        <v>0</v>
      </c>
      <c r="R63" s="432"/>
      <c r="S63" s="428"/>
      <c r="T63" s="429"/>
      <c r="U63" s="428"/>
      <c r="V63" s="429"/>
      <c r="W63" s="428"/>
      <c r="X63" s="429"/>
      <c r="Y63" s="428"/>
      <c r="Z63" s="429"/>
      <c r="AA63" s="428"/>
      <c r="AB63" s="429"/>
      <c r="AC63" s="430">
        <f t="shared" si="23"/>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XwGDVeXAL8c16FpVUgKh8Uwz1P2tYaUgQFryfHqNAh1zvrKDCXHF1jsRUf703d+LpuRYi/XpgQeDoR5mUvfwzw==" saltValue="U2N8loTx1njMtgIs2aB0PQ==" spinCount="100000" sheet="1" objects="1" scenarios="1"/>
  <mergeCells count="1213">
    <mergeCell ref="B2:AE2"/>
    <mergeCell ref="AH2:BK2"/>
    <mergeCell ref="BE63:BF63"/>
    <mergeCell ref="BG63:BH63"/>
    <mergeCell ref="BI63:BJ63"/>
    <mergeCell ref="AI63:AN63"/>
    <mergeCell ref="AO63:AP63"/>
    <mergeCell ref="AQ63:AR63"/>
    <mergeCell ref="AS63:AT63"/>
    <mergeCell ref="AU63:AV63"/>
    <mergeCell ref="AW63:AX63"/>
    <mergeCell ref="AY63:AZ63"/>
    <mergeCell ref="BA63:BB63"/>
    <mergeCell ref="BC63:BD63"/>
    <mergeCell ref="BE61:BF61"/>
    <mergeCell ref="BG61:BH61"/>
    <mergeCell ref="BI61:BJ61"/>
    <mergeCell ref="AI62:AN62"/>
    <mergeCell ref="AO62:AP62"/>
    <mergeCell ref="AQ62:AR62"/>
    <mergeCell ref="AS62:AT62"/>
    <mergeCell ref="AU62:AV62"/>
    <mergeCell ref="AW62:AX62"/>
    <mergeCell ref="AY62:AZ62"/>
    <mergeCell ref="BA62:BB62"/>
    <mergeCell ref="BC62:BD62"/>
    <mergeCell ref="BE62:BF62"/>
    <mergeCell ref="BG62:BH62"/>
    <mergeCell ref="BI62:BJ62"/>
    <mergeCell ref="AI61:AN61"/>
    <mergeCell ref="AO61:AP61"/>
    <mergeCell ref="AQ61:AR61"/>
    <mergeCell ref="AS61:AT61"/>
    <mergeCell ref="AU61:AV61"/>
    <mergeCell ref="AW61:AX61"/>
    <mergeCell ref="AY61:AZ61"/>
    <mergeCell ref="BA61:BB61"/>
    <mergeCell ref="BC61:BD61"/>
    <mergeCell ref="BE59:BF59"/>
    <mergeCell ref="BG59:BH59"/>
    <mergeCell ref="BI59:BJ59"/>
    <mergeCell ref="AI60:AN60"/>
    <mergeCell ref="AO60:AP60"/>
    <mergeCell ref="AQ60:AR60"/>
    <mergeCell ref="AS60:AT60"/>
    <mergeCell ref="AU60:AV60"/>
    <mergeCell ref="AW60:AX60"/>
    <mergeCell ref="AY60:AZ60"/>
    <mergeCell ref="BA60:BB60"/>
    <mergeCell ref="BC60:BD60"/>
    <mergeCell ref="BE60:BF60"/>
    <mergeCell ref="BG60:BH60"/>
    <mergeCell ref="BI60:BJ60"/>
    <mergeCell ref="AI59:AN59"/>
    <mergeCell ref="AO59:AP59"/>
    <mergeCell ref="AQ59:AR59"/>
    <mergeCell ref="AS59:AT59"/>
    <mergeCell ref="AU59:AV59"/>
    <mergeCell ref="AW59:AX59"/>
    <mergeCell ref="AY59:AZ59"/>
    <mergeCell ref="BA59:BB59"/>
    <mergeCell ref="BC59:BD59"/>
    <mergeCell ref="BE57:BF57"/>
    <mergeCell ref="BG57:BH57"/>
    <mergeCell ref="BI57:BJ57"/>
    <mergeCell ref="AI58:AN58"/>
    <mergeCell ref="AO58:AP58"/>
    <mergeCell ref="AQ58:AR58"/>
    <mergeCell ref="AS58:AT58"/>
    <mergeCell ref="AU58:AV58"/>
    <mergeCell ref="AW58:AX58"/>
    <mergeCell ref="AY58:AZ58"/>
    <mergeCell ref="BA58:BB58"/>
    <mergeCell ref="BC58:BD58"/>
    <mergeCell ref="BE58:BF58"/>
    <mergeCell ref="BG58:BH58"/>
    <mergeCell ref="BI58:BJ58"/>
    <mergeCell ref="AI57:AN57"/>
    <mergeCell ref="AO57:AP57"/>
    <mergeCell ref="AQ57:AR57"/>
    <mergeCell ref="AS57:AT57"/>
    <mergeCell ref="AU57:AV57"/>
    <mergeCell ref="AW57:AX57"/>
    <mergeCell ref="AY57:AZ57"/>
    <mergeCell ref="BA57:BB57"/>
    <mergeCell ref="BC57:BD57"/>
    <mergeCell ref="BE55:BF55"/>
    <mergeCell ref="BG55:BH55"/>
    <mergeCell ref="BI55:BJ55"/>
    <mergeCell ref="AI56:AN56"/>
    <mergeCell ref="AO56:AP56"/>
    <mergeCell ref="AQ56:AR56"/>
    <mergeCell ref="AS56:AT56"/>
    <mergeCell ref="AU56:AV56"/>
    <mergeCell ref="AW56:AX56"/>
    <mergeCell ref="AY56:AZ56"/>
    <mergeCell ref="BA56:BB56"/>
    <mergeCell ref="BC56:BD56"/>
    <mergeCell ref="BE56:BF56"/>
    <mergeCell ref="BG56:BH56"/>
    <mergeCell ref="BI56:BJ56"/>
    <mergeCell ref="AI55:AN55"/>
    <mergeCell ref="AO55:AP55"/>
    <mergeCell ref="AQ55:AR55"/>
    <mergeCell ref="AS55:AT55"/>
    <mergeCell ref="AU55:AV55"/>
    <mergeCell ref="AW55:AX55"/>
    <mergeCell ref="AY55:AZ55"/>
    <mergeCell ref="BA55:BB55"/>
    <mergeCell ref="BC55:BD55"/>
    <mergeCell ref="BE53:BF53"/>
    <mergeCell ref="BG53:BH53"/>
    <mergeCell ref="BI53:BJ53"/>
    <mergeCell ref="AI54:AN54"/>
    <mergeCell ref="AO54:AP54"/>
    <mergeCell ref="AQ54:AR54"/>
    <mergeCell ref="AS54:AT54"/>
    <mergeCell ref="AU54:AV54"/>
    <mergeCell ref="AW54:AX54"/>
    <mergeCell ref="AY54:AZ54"/>
    <mergeCell ref="BA54:BB54"/>
    <mergeCell ref="BC54:BD54"/>
    <mergeCell ref="BE54:BF54"/>
    <mergeCell ref="BG54:BH54"/>
    <mergeCell ref="BI54:BJ54"/>
    <mergeCell ref="AI53:AN53"/>
    <mergeCell ref="AO53:AP53"/>
    <mergeCell ref="AQ53:AR53"/>
    <mergeCell ref="AS53:AT53"/>
    <mergeCell ref="AU53:AV53"/>
    <mergeCell ref="AW53:AX53"/>
    <mergeCell ref="AY53:AZ53"/>
    <mergeCell ref="BA53:BB53"/>
    <mergeCell ref="BC53:BD53"/>
    <mergeCell ref="BE51:BF51"/>
    <mergeCell ref="BG51:BH51"/>
    <mergeCell ref="BI51:BJ51"/>
    <mergeCell ref="AI52:AN52"/>
    <mergeCell ref="AO52:AP52"/>
    <mergeCell ref="AQ52:AR52"/>
    <mergeCell ref="AS52:AT52"/>
    <mergeCell ref="AU52:AV52"/>
    <mergeCell ref="AW52:AX52"/>
    <mergeCell ref="AY52:AZ52"/>
    <mergeCell ref="BA52:BB52"/>
    <mergeCell ref="BC52:BD52"/>
    <mergeCell ref="BE52:BF52"/>
    <mergeCell ref="BG52:BH52"/>
    <mergeCell ref="BI52:BJ52"/>
    <mergeCell ref="AI51:AN51"/>
    <mergeCell ref="AO51:AP51"/>
    <mergeCell ref="AQ51:AR51"/>
    <mergeCell ref="AS51:AT51"/>
    <mergeCell ref="AU51:AV51"/>
    <mergeCell ref="AW51:AX51"/>
    <mergeCell ref="AY51:AZ51"/>
    <mergeCell ref="BA51:BB51"/>
    <mergeCell ref="BC51:BD51"/>
    <mergeCell ref="BE49:BF49"/>
    <mergeCell ref="BG49:BH49"/>
    <mergeCell ref="BI49:BJ49"/>
    <mergeCell ref="AI50:AN50"/>
    <mergeCell ref="AO50:AP50"/>
    <mergeCell ref="AQ50:AR50"/>
    <mergeCell ref="AS50:AT50"/>
    <mergeCell ref="AU50:AV50"/>
    <mergeCell ref="AW50:AX50"/>
    <mergeCell ref="AY50:AZ50"/>
    <mergeCell ref="BA50:BB50"/>
    <mergeCell ref="BC50:BD50"/>
    <mergeCell ref="BE50:BF50"/>
    <mergeCell ref="BG50:BH50"/>
    <mergeCell ref="BI50:BJ50"/>
    <mergeCell ref="AI49:AN49"/>
    <mergeCell ref="AO49:AP49"/>
    <mergeCell ref="AQ49:AR49"/>
    <mergeCell ref="AS49:AT49"/>
    <mergeCell ref="AU49:AV49"/>
    <mergeCell ref="AW49:AX49"/>
    <mergeCell ref="AY49:AZ49"/>
    <mergeCell ref="BA49:BB49"/>
    <mergeCell ref="BC49:BD49"/>
    <mergeCell ref="BE47:BF47"/>
    <mergeCell ref="BG47:BH47"/>
    <mergeCell ref="BI47:BJ47"/>
    <mergeCell ref="AI48:AN48"/>
    <mergeCell ref="AO48:AP48"/>
    <mergeCell ref="AQ48:AR48"/>
    <mergeCell ref="AS48:AT48"/>
    <mergeCell ref="AU48:AV48"/>
    <mergeCell ref="AW48:AX48"/>
    <mergeCell ref="AY48:AZ48"/>
    <mergeCell ref="BA48:BB48"/>
    <mergeCell ref="BC48:BD48"/>
    <mergeCell ref="BE48:BF48"/>
    <mergeCell ref="BG48:BH48"/>
    <mergeCell ref="BI48:BJ48"/>
    <mergeCell ref="AI47:AN47"/>
    <mergeCell ref="AO47:AP47"/>
    <mergeCell ref="AQ47:AR47"/>
    <mergeCell ref="AS47:AT47"/>
    <mergeCell ref="AU47:AV47"/>
    <mergeCell ref="AW47:AX47"/>
    <mergeCell ref="AY47:AZ47"/>
    <mergeCell ref="BA47:BB47"/>
    <mergeCell ref="BC47:BD47"/>
    <mergeCell ref="BE45:BF45"/>
    <mergeCell ref="BG45:BH45"/>
    <mergeCell ref="BI45:BJ45"/>
    <mergeCell ref="AI46:AN46"/>
    <mergeCell ref="AO46:AP46"/>
    <mergeCell ref="AQ46:AR46"/>
    <mergeCell ref="AS46:AT46"/>
    <mergeCell ref="AU46:AV46"/>
    <mergeCell ref="AW46:AX46"/>
    <mergeCell ref="AY46:AZ46"/>
    <mergeCell ref="BA46:BB46"/>
    <mergeCell ref="BC46:BD46"/>
    <mergeCell ref="BE46:BF46"/>
    <mergeCell ref="BG46:BH46"/>
    <mergeCell ref="BI46:BJ46"/>
    <mergeCell ref="AI45:AN45"/>
    <mergeCell ref="AO45:AP45"/>
    <mergeCell ref="AQ45:AR45"/>
    <mergeCell ref="AS45:AT45"/>
    <mergeCell ref="AU45:AV45"/>
    <mergeCell ref="AW45:AX45"/>
    <mergeCell ref="AY45:AZ45"/>
    <mergeCell ref="BA45:BB45"/>
    <mergeCell ref="BC45:BD45"/>
    <mergeCell ref="BE43:BF43"/>
    <mergeCell ref="BG43:BH43"/>
    <mergeCell ref="BI43:BJ43"/>
    <mergeCell ref="AI44:AN44"/>
    <mergeCell ref="AO44:AP44"/>
    <mergeCell ref="AQ44:AR44"/>
    <mergeCell ref="AS44:AT44"/>
    <mergeCell ref="AU44:AV44"/>
    <mergeCell ref="AW44:AX44"/>
    <mergeCell ref="AY44:AZ44"/>
    <mergeCell ref="BA44:BB44"/>
    <mergeCell ref="BC44:BD44"/>
    <mergeCell ref="BE44:BF44"/>
    <mergeCell ref="BG44:BH44"/>
    <mergeCell ref="BI44:BJ44"/>
    <mergeCell ref="AI43:AN43"/>
    <mergeCell ref="AO43:AP43"/>
    <mergeCell ref="AQ43:AR43"/>
    <mergeCell ref="AS43:AT43"/>
    <mergeCell ref="AU43:AV43"/>
    <mergeCell ref="AW43:AX43"/>
    <mergeCell ref="AY43:AZ43"/>
    <mergeCell ref="BA43:BB43"/>
    <mergeCell ref="BC43:BD43"/>
    <mergeCell ref="BE41:BF41"/>
    <mergeCell ref="BG41:BH41"/>
    <mergeCell ref="BI41:BJ41"/>
    <mergeCell ref="AI41:AN41"/>
    <mergeCell ref="AO41:AP41"/>
    <mergeCell ref="AQ41:AR41"/>
    <mergeCell ref="AS41:AT41"/>
    <mergeCell ref="AU41:AV41"/>
    <mergeCell ref="AW41:AX41"/>
    <mergeCell ref="AY41:AZ41"/>
    <mergeCell ref="BA41:BB41"/>
    <mergeCell ref="BC41:BD41"/>
    <mergeCell ref="AI42:AN42"/>
    <mergeCell ref="AO42:AP42"/>
    <mergeCell ref="AQ42:AR42"/>
    <mergeCell ref="AS42:AT42"/>
    <mergeCell ref="AU42:AV42"/>
    <mergeCell ref="AW42:AX42"/>
    <mergeCell ref="AY42:AZ42"/>
    <mergeCell ref="BA42:BB42"/>
    <mergeCell ref="BC42:BD42"/>
    <mergeCell ref="BE42:BF42"/>
    <mergeCell ref="BG42:BH42"/>
    <mergeCell ref="BI42:BJ42"/>
    <mergeCell ref="BE39:BF39"/>
    <mergeCell ref="BG39:BH39"/>
    <mergeCell ref="BI39:BJ39"/>
    <mergeCell ref="AI40:AN40"/>
    <mergeCell ref="AO40:AP40"/>
    <mergeCell ref="AQ40:AR40"/>
    <mergeCell ref="AS40:AT40"/>
    <mergeCell ref="AU40:AV40"/>
    <mergeCell ref="AW40:AX40"/>
    <mergeCell ref="AY40:AZ40"/>
    <mergeCell ref="BA40:BB40"/>
    <mergeCell ref="BC40:BD40"/>
    <mergeCell ref="BE40:BF40"/>
    <mergeCell ref="BG40:BH40"/>
    <mergeCell ref="BI40:BJ40"/>
    <mergeCell ref="AI39:AN39"/>
    <mergeCell ref="AO39:AP39"/>
    <mergeCell ref="AQ39:AR39"/>
    <mergeCell ref="AS39:AT39"/>
    <mergeCell ref="AU39:AV39"/>
    <mergeCell ref="AW39:AX39"/>
    <mergeCell ref="AY39:AZ39"/>
    <mergeCell ref="BA39:BB39"/>
    <mergeCell ref="BC39:BD39"/>
    <mergeCell ref="BE37:BF37"/>
    <mergeCell ref="BG37:BH37"/>
    <mergeCell ref="BI37:BJ37"/>
    <mergeCell ref="AI38:AN38"/>
    <mergeCell ref="AO38:AP38"/>
    <mergeCell ref="AQ38:AR38"/>
    <mergeCell ref="AS38:AT38"/>
    <mergeCell ref="AU38:AV38"/>
    <mergeCell ref="AW38:AX38"/>
    <mergeCell ref="AY38:AZ38"/>
    <mergeCell ref="BA38:BB38"/>
    <mergeCell ref="BC38:BD38"/>
    <mergeCell ref="BE38:BF38"/>
    <mergeCell ref="BG38:BH38"/>
    <mergeCell ref="BI38:BJ38"/>
    <mergeCell ref="AI37:AN37"/>
    <mergeCell ref="AO37:AP37"/>
    <mergeCell ref="AQ37:AR37"/>
    <mergeCell ref="AS37:AT37"/>
    <mergeCell ref="AU37:AV37"/>
    <mergeCell ref="AW37:AX37"/>
    <mergeCell ref="AY37:AZ37"/>
    <mergeCell ref="BA37:BB37"/>
    <mergeCell ref="BC37:BD37"/>
    <mergeCell ref="BE35:BF35"/>
    <mergeCell ref="BG35:BH35"/>
    <mergeCell ref="BI35:BJ35"/>
    <mergeCell ref="AI36:AN36"/>
    <mergeCell ref="AO36:AP36"/>
    <mergeCell ref="AQ36:AR36"/>
    <mergeCell ref="AS36:AT36"/>
    <mergeCell ref="AU36:AV36"/>
    <mergeCell ref="AW36:AX36"/>
    <mergeCell ref="AY36:AZ36"/>
    <mergeCell ref="BA36:BB36"/>
    <mergeCell ref="BC36:BD36"/>
    <mergeCell ref="BE36:BF36"/>
    <mergeCell ref="BG36:BH36"/>
    <mergeCell ref="BI36:BJ36"/>
    <mergeCell ref="AI35:AN35"/>
    <mergeCell ref="AO35:AP35"/>
    <mergeCell ref="AQ35:AR35"/>
    <mergeCell ref="AS35:AT35"/>
    <mergeCell ref="AU35:AV35"/>
    <mergeCell ref="AW35:AX35"/>
    <mergeCell ref="AY35:AZ35"/>
    <mergeCell ref="BA35:BB35"/>
    <mergeCell ref="BC35:BD35"/>
    <mergeCell ref="BE33:BF33"/>
    <mergeCell ref="BG33:BH33"/>
    <mergeCell ref="BI33:BJ33"/>
    <mergeCell ref="AI34:AN34"/>
    <mergeCell ref="AO34:AP34"/>
    <mergeCell ref="AQ34:AR34"/>
    <mergeCell ref="AS34:AT34"/>
    <mergeCell ref="AU34:AV34"/>
    <mergeCell ref="AW34:AX34"/>
    <mergeCell ref="AY34:AZ34"/>
    <mergeCell ref="BA34:BB34"/>
    <mergeCell ref="BC34:BD34"/>
    <mergeCell ref="BE34:BF34"/>
    <mergeCell ref="BG34:BH34"/>
    <mergeCell ref="BI34:BJ34"/>
    <mergeCell ref="AI33:AN33"/>
    <mergeCell ref="AO33:AP33"/>
    <mergeCell ref="AQ33:AR33"/>
    <mergeCell ref="AS33:AT33"/>
    <mergeCell ref="AU33:AV33"/>
    <mergeCell ref="AW33:AX33"/>
    <mergeCell ref="AY33:AZ33"/>
    <mergeCell ref="BA33:BB33"/>
    <mergeCell ref="BC33:BD33"/>
    <mergeCell ref="BE31:BF31"/>
    <mergeCell ref="BG31:BH31"/>
    <mergeCell ref="BI31:BJ31"/>
    <mergeCell ref="AI32:AN32"/>
    <mergeCell ref="AO32:AP32"/>
    <mergeCell ref="AQ32:AR32"/>
    <mergeCell ref="AS32:AT32"/>
    <mergeCell ref="AU32:AV32"/>
    <mergeCell ref="AW32:AX32"/>
    <mergeCell ref="AY32:AZ32"/>
    <mergeCell ref="BA32:BB32"/>
    <mergeCell ref="BC32:BD32"/>
    <mergeCell ref="BE32:BF32"/>
    <mergeCell ref="BG32:BH32"/>
    <mergeCell ref="BI32:BJ32"/>
    <mergeCell ref="AI31:AN31"/>
    <mergeCell ref="AO31:AP31"/>
    <mergeCell ref="AQ31:AR31"/>
    <mergeCell ref="AS31:AT31"/>
    <mergeCell ref="AU31:AV31"/>
    <mergeCell ref="AW31:AX31"/>
    <mergeCell ref="AY31:AZ31"/>
    <mergeCell ref="BA31:BB31"/>
    <mergeCell ref="BC31:BD31"/>
    <mergeCell ref="BE29:BF29"/>
    <mergeCell ref="BG29:BH29"/>
    <mergeCell ref="BI29:BJ29"/>
    <mergeCell ref="AI30:AN30"/>
    <mergeCell ref="AO30:AP30"/>
    <mergeCell ref="AQ30:AR30"/>
    <mergeCell ref="AS30:AT30"/>
    <mergeCell ref="AU30:AV30"/>
    <mergeCell ref="AW30:AX30"/>
    <mergeCell ref="AY30:AZ30"/>
    <mergeCell ref="BA30:BB30"/>
    <mergeCell ref="BC30:BD30"/>
    <mergeCell ref="BE30:BF30"/>
    <mergeCell ref="BG30:BH30"/>
    <mergeCell ref="BI30:BJ30"/>
    <mergeCell ref="AI29:AN29"/>
    <mergeCell ref="AO29:AP29"/>
    <mergeCell ref="AQ29:AR29"/>
    <mergeCell ref="AS29:AT29"/>
    <mergeCell ref="AU29:AV29"/>
    <mergeCell ref="AW29:AX29"/>
    <mergeCell ref="AY29:AZ29"/>
    <mergeCell ref="BA29:BB29"/>
    <mergeCell ref="BC29:BD29"/>
    <mergeCell ref="AI28:AN28"/>
    <mergeCell ref="AO28:AP28"/>
    <mergeCell ref="AQ28:AR28"/>
    <mergeCell ref="AS28:AT28"/>
    <mergeCell ref="AU28:AV28"/>
    <mergeCell ref="AW28:AX28"/>
    <mergeCell ref="AY28:AZ28"/>
    <mergeCell ref="BA28:BB28"/>
    <mergeCell ref="BC28:BD28"/>
    <mergeCell ref="BE28:BF28"/>
    <mergeCell ref="BG28:BH28"/>
    <mergeCell ref="BI28:BJ28"/>
    <mergeCell ref="AI27:AN27"/>
    <mergeCell ref="AO27:AP27"/>
    <mergeCell ref="AQ27:AR27"/>
    <mergeCell ref="AS27:AT27"/>
    <mergeCell ref="AU27:AV27"/>
    <mergeCell ref="AW27:AX27"/>
    <mergeCell ref="BC27:BD27"/>
    <mergeCell ref="BE27:BF27"/>
    <mergeCell ref="BG27:BH27"/>
    <mergeCell ref="BI27:BJ27"/>
    <mergeCell ref="AY27:AZ27"/>
    <mergeCell ref="BA27:BB27"/>
    <mergeCell ref="BE25:BF25"/>
    <mergeCell ref="BG25:BH25"/>
    <mergeCell ref="BI25:BJ25"/>
    <mergeCell ref="AI26:AN26"/>
    <mergeCell ref="AO26:AP26"/>
    <mergeCell ref="AQ26:AR26"/>
    <mergeCell ref="AS26:AT26"/>
    <mergeCell ref="AU26:AV26"/>
    <mergeCell ref="AW26:AX26"/>
    <mergeCell ref="AY26:AZ26"/>
    <mergeCell ref="BA26:BB26"/>
    <mergeCell ref="BC26:BD26"/>
    <mergeCell ref="BE26:BF26"/>
    <mergeCell ref="BG26:BH26"/>
    <mergeCell ref="BI26:BJ26"/>
    <mergeCell ref="AI25:AN25"/>
    <mergeCell ref="AO25:AP25"/>
    <mergeCell ref="AQ25:AR25"/>
    <mergeCell ref="AS25:AT25"/>
    <mergeCell ref="AU25:AV25"/>
    <mergeCell ref="AW25:AX25"/>
    <mergeCell ref="AY25:AZ25"/>
    <mergeCell ref="BA25:BB25"/>
    <mergeCell ref="BC25:BD25"/>
    <mergeCell ref="BE23:BF23"/>
    <mergeCell ref="BG23:BH23"/>
    <mergeCell ref="BI23:BJ23"/>
    <mergeCell ref="AI24:AN24"/>
    <mergeCell ref="AO24:AP24"/>
    <mergeCell ref="AQ24:AR24"/>
    <mergeCell ref="AS24:AT24"/>
    <mergeCell ref="AU24:AV24"/>
    <mergeCell ref="AW24:AX24"/>
    <mergeCell ref="AY24:AZ24"/>
    <mergeCell ref="BA24:BB24"/>
    <mergeCell ref="BC24:BD24"/>
    <mergeCell ref="BE24:BF24"/>
    <mergeCell ref="BG24:BH24"/>
    <mergeCell ref="BI24:BJ24"/>
    <mergeCell ref="AI23:AN23"/>
    <mergeCell ref="AO23:AP23"/>
    <mergeCell ref="AQ23:AR23"/>
    <mergeCell ref="AS23:AT23"/>
    <mergeCell ref="AU23:AV23"/>
    <mergeCell ref="AW23:AX23"/>
    <mergeCell ref="AY23:AZ23"/>
    <mergeCell ref="BA23:BB23"/>
    <mergeCell ref="BC23:BD23"/>
    <mergeCell ref="BE21:BF21"/>
    <mergeCell ref="BG21:BH21"/>
    <mergeCell ref="BI21:BJ21"/>
    <mergeCell ref="AI22:AN22"/>
    <mergeCell ref="AO22:AP22"/>
    <mergeCell ref="AQ22:AR22"/>
    <mergeCell ref="AS22:AT22"/>
    <mergeCell ref="AU22:AV22"/>
    <mergeCell ref="AW22:AX22"/>
    <mergeCell ref="AY22:AZ22"/>
    <mergeCell ref="BA22:BB22"/>
    <mergeCell ref="BC22:BD22"/>
    <mergeCell ref="BE22:BF22"/>
    <mergeCell ref="BG22:BH22"/>
    <mergeCell ref="BI22:BJ22"/>
    <mergeCell ref="AI21:AN21"/>
    <mergeCell ref="AO21:AP21"/>
    <mergeCell ref="AQ21:AR21"/>
    <mergeCell ref="AS21:AT21"/>
    <mergeCell ref="AU21:AV21"/>
    <mergeCell ref="AW21:AX21"/>
    <mergeCell ref="AY21:AZ21"/>
    <mergeCell ref="BA21:BB21"/>
    <mergeCell ref="BC21:BD21"/>
    <mergeCell ref="AI20:AN20"/>
    <mergeCell ref="AO20:AP20"/>
    <mergeCell ref="AQ20:AR20"/>
    <mergeCell ref="AS20:AT20"/>
    <mergeCell ref="AU20:AV20"/>
    <mergeCell ref="AW20:AX20"/>
    <mergeCell ref="AY20:AZ20"/>
    <mergeCell ref="BA20:BB20"/>
    <mergeCell ref="BC20:BD20"/>
    <mergeCell ref="BE20:BF20"/>
    <mergeCell ref="BG20:BH20"/>
    <mergeCell ref="BI20:BJ20"/>
    <mergeCell ref="AI19:AN19"/>
    <mergeCell ref="AO19:AP19"/>
    <mergeCell ref="AQ19:AR19"/>
    <mergeCell ref="AS19:AT19"/>
    <mergeCell ref="AU19:AV19"/>
    <mergeCell ref="AW19:AX19"/>
    <mergeCell ref="AY19:AZ19"/>
    <mergeCell ref="BA19:BB19"/>
    <mergeCell ref="BC19:BD19"/>
    <mergeCell ref="AY17:AZ17"/>
    <mergeCell ref="BA17:BB17"/>
    <mergeCell ref="BC17:BD17"/>
    <mergeCell ref="BE19:BF19"/>
    <mergeCell ref="BE17:BF17"/>
    <mergeCell ref="BG17:BH17"/>
    <mergeCell ref="BI17:BJ17"/>
    <mergeCell ref="AI18:AN18"/>
    <mergeCell ref="AO18:AP18"/>
    <mergeCell ref="AQ18:AR18"/>
    <mergeCell ref="AS18:AT18"/>
    <mergeCell ref="AU18:AV18"/>
    <mergeCell ref="AW18:AX18"/>
    <mergeCell ref="AY18:AZ18"/>
    <mergeCell ref="BA18:BB18"/>
    <mergeCell ref="BC18:BD18"/>
    <mergeCell ref="BE18:BF18"/>
    <mergeCell ref="BG18:BH18"/>
    <mergeCell ref="BI18:BJ18"/>
    <mergeCell ref="AI17:AN17"/>
    <mergeCell ref="AO17:AP17"/>
    <mergeCell ref="AQ17:AR17"/>
    <mergeCell ref="BG19:BH19"/>
    <mergeCell ref="BI19:BJ19"/>
    <mergeCell ref="Y6:Z6"/>
    <mergeCell ref="AA6:AD6"/>
    <mergeCell ref="V6:X6"/>
    <mergeCell ref="I10:N10"/>
    <mergeCell ref="I11:N11"/>
    <mergeCell ref="C10:H11"/>
    <mergeCell ref="O10:AD10"/>
    <mergeCell ref="O11:AD11"/>
    <mergeCell ref="C17:H17"/>
    <mergeCell ref="C18:H18"/>
    <mergeCell ref="C26:H26"/>
    <mergeCell ref="C27:H27"/>
    <mergeCell ref="C29:H29"/>
    <mergeCell ref="C30:H30"/>
    <mergeCell ref="C33:H33"/>
    <mergeCell ref="C35:H35"/>
    <mergeCell ref="AU11:BJ11"/>
    <mergeCell ref="AI13:AN14"/>
    <mergeCell ref="AO13:AV13"/>
    <mergeCell ref="AY13:BJ13"/>
    <mergeCell ref="AO14:AP14"/>
    <mergeCell ref="AQ14:AR14"/>
    <mergeCell ref="AS14:AT14"/>
    <mergeCell ref="AY14:AZ14"/>
    <mergeCell ref="BA14:BB14"/>
    <mergeCell ref="BC14:BD14"/>
    <mergeCell ref="BE14:BF14"/>
    <mergeCell ref="BG14:BH14"/>
    <mergeCell ref="BI14:BJ14"/>
    <mergeCell ref="AS17:AT17"/>
    <mergeCell ref="AU17:AV17"/>
    <mergeCell ref="AW17:AX17"/>
    <mergeCell ref="C63:H63"/>
    <mergeCell ref="I13:P13"/>
    <mergeCell ref="C54:H54"/>
    <mergeCell ref="C55:H55"/>
    <mergeCell ref="C57:H57"/>
    <mergeCell ref="C59:H59"/>
    <mergeCell ref="O47:P47"/>
    <mergeCell ref="Q47:R47"/>
    <mergeCell ref="AZ6:BA6"/>
    <mergeCell ref="BB6:BD6"/>
    <mergeCell ref="BE6:BF6"/>
    <mergeCell ref="BG6:BJ6"/>
    <mergeCell ref="AI8:AN8"/>
    <mergeCell ref="AO8:BJ8"/>
    <mergeCell ref="AI9:AN9"/>
    <mergeCell ref="AO9:AT9"/>
    <mergeCell ref="AU9:AV9"/>
    <mergeCell ref="AY9:BB9"/>
    <mergeCell ref="BC9:BH9"/>
    <mergeCell ref="BI9:BJ9"/>
    <mergeCell ref="AI10:AN11"/>
    <mergeCell ref="AO10:AT10"/>
    <mergeCell ref="AU10:BJ10"/>
    <mergeCell ref="AO11:AT11"/>
    <mergeCell ref="C8:H8"/>
    <mergeCell ref="I8:AD8"/>
    <mergeCell ref="S9:V9"/>
    <mergeCell ref="W9:AB9"/>
    <mergeCell ref="I9:N9"/>
    <mergeCell ref="O9:P9"/>
    <mergeCell ref="AC9:AD9"/>
    <mergeCell ref="T6:U6"/>
    <mergeCell ref="W54:X54"/>
    <mergeCell ref="Y54:Z54"/>
    <mergeCell ref="I54:J54"/>
    <mergeCell ref="K54:L54"/>
    <mergeCell ref="M54:N54"/>
    <mergeCell ref="O54:P54"/>
    <mergeCell ref="Q54:R54"/>
    <mergeCell ref="S54:T54"/>
    <mergeCell ref="I58:J58"/>
    <mergeCell ref="I62:J62"/>
    <mergeCell ref="K62:L62"/>
    <mergeCell ref="M62:N62"/>
    <mergeCell ref="O62:P62"/>
    <mergeCell ref="Q62:R62"/>
    <mergeCell ref="S62:T62"/>
    <mergeCell ref="I63:J63"/>
    <mergeCell ref="K63:L63"/>
    <mergeCell ref="M63:N63"/>
    <mergeCell ref="O63:P63"/>
    <mergeCell ref="Q63:R63"/>
    <mergeCell ref="S63:T63"/>
    <mergeCell ref="Q60:R60"/>
    <mergeCell ref="S60:T60"/>
    <mergeCell ref="I61:J61"/>
    <mergeCell ref="K61:L61"/>
    <mergeCell ref="M61:N61"/>
    <mergeCell ref="O61:P61"/>
    <mergeCell ref="Q61:R61"/>
    <mergeCell ref="O60:P60"/>
    <mergeCell ref="S61:T61"/>
    <mergeCell ref="Q58:R58"/>
    <mergeCell ref="S58:T58"/>
    <mergeCell ref="I59:J59"/>
    <mergeCell ref="K59:L59"/>
    <mergeCell ref="M59:N59"/>
    <mergeCell ref="O59:P59"/>
    <mergeCell ref="Q59:R59"/>
    <mergeCell ref="S59:T59"/>
    <mergeCell ref="Q56:R56"/>
    <mergeCell ref="S56:T56"/>
    <mergeCell ref="I57:J57"/>
    <mergeCell ref="K57:L57"/>
    <mergeCell ref="M57:N57"/>
    <mergeCell ref="O57:P57"/>
    <mergeCell ref="Q57:R57"/>
    <mergeCell ref="S57:T57"/>
    <mergeCell ref="I60:J60"/>
    <mergeCell ref="K60:L60"/>
    <mergeCell ref="M60:N60"/>
    <mergeCell ref="K58:L58"/>
    <mergeCell ref="M58:N58"/>
    <mergeCell ref="O58:P58"/>
    <mergeCell ref="I40:J40"/>
    <mergeCell ref="K40:L40"/>
    <mergeCell ref="M40:N40"/>
    <mergeCell ref="O40:P40"/>
    <mergeCell ref="Q40:R40"/>
    <mergeCell ref="S40:T40"/>
    <mergeCell ref="I41:J41"/>
    <mergeCell ref="K41:L41"/>
    <mergeCell ref="M41:N41"/>
    <mergeCell ref="O41:P41"/>
    <mergeCell ref="Q41:R41"/>
    <mergeCell ref="S41:T41"/>
    <mergeCell ref="O44:P44"/>
    <mergeCell ref="Q44:R44"/>
    <mergeCell ref="S44:T44"/>
    <mergeCell ref="O42:P42"/>
    <mergeCell ref="Q42:R42"/>
    <mergeCell ref="S42:T42"/>
    <mergeCell ref="I43:J43"/>
    <mergeCell ref="K43:L43"/>
    <mergeCell ref="M43:N43"/>
    <mergeCell ref="O43:P43"/>
    <mergeCell ref="Q43:R43"/>
    <mergeCell ref="S43:T43"/>
    <mergeCell ref="I42:J42"/>
    <mergeCell ref="K42:L42"/>
    <mergeCell ref="M42:N42"/>
    <mergeCell ref="K44:L44"/>
    <mergeCell ref="M44:N44"/>
    <mergeCell ref="I39:J39"/>
    <mergeCell ref="K39:L39"/>
    <mergeCell ref="M39:N39"/>
    <mergeCell ref="O39:P39"/>
    <mergeCell ref="Q39:R39"/>
    <mergeCell ref="S39:T39"/>
    <mergeCell ref="I36:J36"/>
    <mergeCell ref="K36:L36"/>
    <mergeCell ref="M36:N36"/>
    <mergeCell ref="O36:P36"/>
    <mergeCell ref="Q36:R36"/>
    <mergeCell ref="S36:T36"/>
    <mergeCell ref="I37:J37"/>
    <mergeCell ref="K37:L37"/>
    <mergeCell ref="M37:N37"/>
    <mergeCell ref="O37:P37"/>
    <mergeCell ref="Q37:R37"/>
    <mergeCell ref="S37:T37"/>
    <mergeCell ref="U25:V25"/>
    <mergeCell ref="W25:X25"/>
    <mergeCell ref="I26:J26"/>
    <mergeCell ref="U24:V24"/>
    <mergeCell ref="I35:J35"/>
    <mergeCell ref="K35:L35"/>
    <mergeCell ref="M35:N35"/>
    <mergeCell ref="O35:P35"/>
    <mergeCell ref="Q35:R35"/>
    <mergeCell ref="S35:T35"/>
    <mergeCell ref="I32:J32"/>
    <mergeCell ref="K32:L32"/>
    <mergeCell ref="M32:N32"/>
    <mergeCell ref="O32:P32"/>
    <mergeCell ref="Q32:R32"/>
    <mergeCell ref="S32:T32"/>
    <mergeCell ref="I38:J38"/>
    <mergeCell ref="K38:L38"/>
    <mergeCell ref="M38:N38"/>
    <mergeCell ref="O38:P38"/>
    <mergeCell ref="Q38:R38"/>
    <mergeCell ref="S38:T38"/>
    <mergeCell ref="I33:J33"/>
    <mergeCell ref="K33:L33"/>
    <mergeCell ref="M33:N33"/>
    <mergeCell ref="O33:P33"/>
    <mergeCell ref="Q33:R33"/>
    <mergeCell ref="S33:T33"/>
    <mergeCell ref="S34:T34"/>
    <mergeCell ref="I28:J28"/>
    <mergeCell ref="I29:J29"/>
    <mergeCell ref="K29:L29"/>
    <mergeCell ref="C20:H20"/>
    <mergeCell ref="I20:J20"/>
    <mergeCell ref="K20:L20"/>
    <mergeCell ref="M20:N20"/>
    <mergeCell ref="O20:P20"/>
    <mergeCell ref="Q20:R20"/>
    <mergeCell ref="S20:T20"/>
    <mergeCell ref="C21:H21"/>
    <mergeCell ref="I21:J21"/>
    <mergeCell ref="K21:L21"/>
    <mergeCell ref="M21:N21"/>
    <mergeCell ref="O21:P21"/>
    <mergeCell ref="Q21:R21"/>
    <mergeCell ref="S21:T21"/>
    <mergeCell ref="C22:H22"/>
    <mergeCell ref="I22:J22"/>
    <mergeCell ref="K22:L22"/>
    <mergeCell ref="M22:N22"/>
    <mergeCell ref="O22:P22"/>
    <mergeCell ref="Q22:R22"/>
    <mergeCell ref="S22:T22"/>
    <mergeCell ref="C23:H23"/>
    <mergeCell ref="I23:J23"/>
    <mergeCell ref="K23:L23"/>
    <mergeCell ref="M23:N23"/>
    <mergeCell ref="O23:P23"/>
    <mergeCell ref="Q23:R23"/>
    <mergeCell ref="S23:T23"/>
    <mergeCell ref="C9:H9"/>
    <mergeCell ref="AC14:AD14"/>
    <mergeCell ref="AA14:AB14"/>
    <mergeCell ref="S13:AD13"/>
    <mergeCell ref="S17:T17"/>
    <mergeCell ref="I17:J17"/>
    <mergeCell ref="K17:L17"/>
    <mergeCell ref="M17:N17"/>
    <mergeCell ref="O17:P17"/>
    <mergeCell ref="Q17:R17"/>
    <mergeCell ref="I18:J18"/>
    <mergeCell ref="K18:L18"/>
    <mergeCell ref="M18:N18"/>
    <mergeCell ref="O18:P18"/>
    <mergeCell ref="Q18:R18"/>
    <mergeCell ref="S18:T18"/>
    <mergeCell ref="S14:T14"/>
    <mergeCell ref="U14:V14"/>
    <mergeCell ref="W14:X14"/>
    <mergeCell ref="Y14:Z14"/>
    <mergeCell ref="U18:V18"/>
    <mergeCell ref="W18:X18"/>
    <mergeCell ref="I14:J14"/>
    <mergeCell ref="K14:L14"/>
    <mergeCell ref="M14:N14"/>
    <mergeCell ref="C13:H14"/>
    <mergeCell ref="U40:V40"/>
    <mergeCell ref="W40:X40"/>
    <mergeCell ref="U26:V26"/>
    <mergeCell ref="K24:L24"/>
    <mergeCell ref="M24:N24"/>
    <mergeCell ref="O24:P24"/>
    <mergeCell ref="Q24:R24"/>
    <mergeCell ref="S24:T24"/>
    <mergeCell ref="K25:L25"/>
    <mergeCell ref="M25:N25"/>
    <mergeCell ref="O25:P25"/>
    <mergeCell ref="Q25:R25"/>
    <mergeCell ref="W19:X19"/>
    <mergeCell ref="W20:X20"/>
    <mergeCell ref="M27:N27"/>
    <mergeCell ref="O27:P27"/>
    <mergeCell ref="Q27:R27"/>
    <mergeCell ref="S27:T27"/>
    <mergeCell ref="U32:V32"/>
    <mergeCell ref="W32:X32"/>
    <mergeCell ref="S25:T25"/>
    <mergeCell ref="K26:L26"/>
    <mergeCell ref="M26:N26"/>
    <mergeCell ref="O26:P26"/>
    <mergeCell ref="Q26:R26"/>
    <mergeCell ref="S26:T26"/>
    <mergeCell ref="K27:L27"/>
    <mergeCell ref="K28:L28"/>
    <mergeCell ref="M28:N28"/>
    <mergeCell ref="O28:P28"/>
    <mergeCell ref="Q28:R28"/>
    <mergeCell ref="Y19:Z19"/>
    <mergeCell ref="U22:V22"/>
    <mergeCell ref="U20:V20"/>
    <mergeCell ref="U21:V21"/>
    <mergeCell ref="U17:V17"/>
    <mergeCell ref="W17:X17"/>
    <mergeCell ref="Y17:Z17"/>
    <mergeCell ref="Y28:Z28"/>
    <mergeCell ref="Y34:Z34"/>
    <mergeCell ref="S16:T16"/>
    <mergeCell ref="S28:T28"/>
    <mergeCell ref="Y20:Z20"/>
    <mergeCell ref="AA20:AB20"/>
    <mergeCell ref="AC20:AD20"/>
    <mergeCell ref="W21:X21"/>
    <mergeCell ref="Y21:Z21"/>
    <mergeCell ref="AA21:AB21"/>
    <mergeCell ref="AC21:AD21"/>
    <mergeCell ref="AC29:AD29"/>
    <mergeCell ref="AC27:AD27"/>
    <mergeCell ref="W28:X28"/>
    <mergeCell ref="Y25:Z25"/>
    <mergeCell ref="AA25:AB25"/>
    <mergeCell ref="AC25:AD25"/>
    <mergeCell ref="Y26:Z26"/>
    <mergeCell ref="AA26:AB26"/>
    <mergeCell ref="AC26:AD26"/>
    <mergeCell ref="AC24:AD24"/>
    <mergeCell ref="W22:X22"/>
    <mergeCell ref="Y22:Z22"/>
    <mergeCell ref="AA22:AB22"/>
    <mergeCell ref="S19:T19"/>
    <mergeCell ref="AC22:AD22"/>
    <mergeCell ref="Y44:Z44"/>
    <mergeCell ref="AA44:AB44"/>
    <mergeCell ref="AC44:AD44"/>
    <mergeCell ref="W45:X45"/>
    <mergeCell ref="Y45:Z45"/>
    <mergeCell ref="Y31:Z31"/>
    <mergeCell ref="Y40:Z40"/>
    <mergeCell ref="AC40:AD40"/>
    <mergeCell ref="AC38:AD38"/>
    <mergeCell ref="AA31:AB31"/>
    <mergeCell ref="AC31:AD31"/>
    <mergeCell ref="AC33:AD33"/>
    <mergeCell ref="Y41:Z41"/>
    <mergeCell ref="AA41:AB41"/>
    <mergeCell ref="AC41:AD41"/>
    <mergeCell ref="Y37:Z37"/>
    <mergeCell ref="AA37:AB37"/>
    <mergeCell ref="AC37:AD37"/>
    <mergeCell ref="W31:X31"/>
    <mergeCell ref="Y30:Z30"/>
    <mergeCell ref="AA30:AB30"/>
    <mergeCell ref="AC30:AD30"/>
    <mergeCell ref="AC32:AD32"/>
    <mergeCell ref="AA35:AB35"/>
    <mergeCell ref="AC35:AD35"/>
    <mergeCell ref="AA34:AB34"/>
    <mergeCell ref="AC34:AD34"/>
    <mergeCell ref="W24:X24"/>
    <mergeCell ref="Y24:Z24"/>
    <mergeCell ref="AA24:AB24"/>
    <mergeCell ref="W26:X26"/>
    <mergeCell ref="U19:V19"/>
    <mergeCell ref="U50:V50"/>
    <mergeCell ref="I44:J44"/>
    <mergeCell ref="S50:T50"/>
    <mergeCell ref="Q50:R50"/>
    <mergeCell ref="O50:P50"/>
    <mergeCell ref="M50:N50"/>
    <mergeCell ref="K50:L50"/>
    <mergeCell ref="I50:J50"/>
    <mergeCell ref="Q45:R45"/>
    <mergeCell ref="O45:P45"/>
    <mergeCell ref="M45:N45"/>
    <mergeCell ref="O46:P46"/>
    <mergeCell ref="I47:J47"/>
    <mergeCell ref="K47:L47"/>
    <mergeCell ref="M47:N47"/>
    <mergeCell ref="C53:H53"/>
    <mergeCell ref="I53:J53"/>
    <mergeCell ref="K53:L53"/>
    <mergeCell ref="M53:N53"/>
    <mergeCell ref="O53:P53"/>
    <mergeCell ref="Q53:R53"/>
    <mergeCell ref="U51:V51"/>
    <mergeCell ref="I24:J24"/>
    <mergeCell ref="C19:H19"/>
    <mergeCell ref="I19:J19"/>
    <mergeCell ref="K19:L19"/>
    <mergeCell ref="M19:N19"/>
    <mergeCell ref="O19:P19"/>
    <mergeCell ref="Q19:R19"/>
    <mergeCell ref="I27:J27"/>
    <mergeCell ref="I25:J25"/>
    <mergeCell ref="C58:H58"/>
    <mergeCell ref="C60:H60"/>
    <mergeCell ref="C62:H62"/>
    <mergeCell ref="C42:H42"/>
    <mergeCell ref="C44:H44"/>
    <mergeCell ref="C46:H46"/>
    <mergeCell ref="C32:H32"/>
    <mergeCell ref="C34:H34"/>
    <mergeCell ref="C36:H36"/>
    <mergeCell ref="C38:H38"/>
    <mergeCell ref="C40:H40"/>
    <mergeCell ref="C24:H24"/>
    <mergeCell ref="C25:H25"/>
    <mergeCell ref="C28:H28"/>
    <mergeCell ref="C31:H31"/>
    <mergeCell ref="C51:H51"/>
    <mergeCell ref="C52:H52"/>
    <mergeCell ref="C37:H37"/>
    <mergeCell ref="C39:H39"/>
    <mergeCell ref="C41:H41"/>
    <mergeCell ref="C43:H43"/>
    <mergeCell ref="C45:H45"/>
    <mergeCell ref="C47:H47"/>
    <mergeCell ref="C49:H49"/>
    <mergeCell ref="C61:H61"/>
    <mergeCell ref="C48:H48"/>
    <mergeCell ref="C50:H50"/>
    <mergeCell ref="C56:H56"/>
    <mergeCell ref="AA19:AB19"/>
    <mergeCell ref="AC19:AD19"/>
    <mergeCell ref="Y62:Z62"/>
    <mergeCell ref="AA62:AB62"/>
    <mergeCell ref="AC62:AD62"/>
    <mergeCell ref="W61:X61"/>
    <mergeCell ref="Y61:Z61"/>
    <mergeCell ref="AA61:AB61"/>
    <mergeCell ref="AC59:AD59"/>
    <mergeCell ref="U60:V60"/>
    <mergeCell ref="W60:X60"/>
    <mergeCell ref="Y60:Z60"/>
    <mergeCell ref="AA60:AB60"/>
    <mergeCell ref="AC60:AD60"/>
    <mergeCell ref="U59:V59"/>
    <mergeCell ref="W59:X59"/>
    <mergeCell ref="Y59:Z59"/>
    <mergeCell ref="AA59:AB59"/>
    <mergeCell ref="U52:V52"/>
    <mergeCell ref="W52:X52"/>
    <mergeCell ref="Y52:Z52"/>
    <mergeCell ref="AA52:AB52"/>
    <mergeCell ref="Y27:Z27"/>
    <mergeCell ref="AA27:AB27"/>
    <mergeCell ref="U28:V28"/>
    <mergeCell ref="AA53:AB53"/>
    <mergeCell ref="U54:V54"/>
    <mergeCell ref="AA54:AB54"/>
    <mergeCell ref="AA40:AB40"/>
    <mergeCell ref="U47:V47"/>
    <mergeCell ref="U42:V42"/>
    <mergeCell ref="U43:V43"/>
    <mergeCell ref="AC55:AD55"/>
    <mergeCell ref="U56:V56"/>
    <mergeCell ref="W56:X56"/>
    <mergeCell ref="Y56:Z56"/>
    <mergeCell ref="AA56:AB56"/>
    <mergeCell ref="AC56:AD56"/>
    <mergeCell ref="U55:V55"/>
    <mergeCell ref="W55:X55"/>
    <mergeCell ref="Y55:Z55"/>
    <mergeCell ref="AA55:AB55"/>
    <mergeCell ref="I56:J56"/>
    <mergeCell ref="O56:P56"/>
    <mergeCell ref="I55:J55"/>
    <mergeCell ref="K55:L55"/>
    <mergeCell ref="M55:N55"/>
    <mergeCell ref="O55:P55"/>
    <mergeCell ref="Q55:R55"/>
    <mergeCell ref="K56:L56"/>
    <mergeCell ref="M56:N56"/>
    <mergeCell ref="S55:T55"/>
    <mergeCell ref="M29:N29"/>
    <mergeCell ref="O29:P29"/>
    <mergeCell ref="Q29:R29"/>
    <mergeCell ref="S29:T29"/>
    <mergeCell ref="I30:J30"/>
    <mergeCell ref="K30:L30"/>
    <mergeCell ref="M30:N30"/>
    <mergeCell ref="O30:P30"/>
    <mergeCell ref="Q30:R30"/>
    <mergeCell ref="S30:T30"/>
    <mergeCell ref="I34:J34"/>
    <mergeCell ref="K34:L34"/>
    <mergeCell ref="M34:N34"/>
    <mergeCell ref="Y38:Z38"/>
    <mergeCell ref="AA38:AB38"/>
    <mergeCell ref="Y32:Z32"/>
    <mergeCell ref="AA32:AB32"/>
    <mergeCell ref="U34:V34"/>
    <mergeCell ref="W34:X34"/>
    <mergeCell ref="Y29:Z29"/>
    <mergeCell ref="AA29:AB29"/>
    <mergeCell ref="I31:J31"/>
    <mergeCell ref="K31:L31"/>
    <mergeCell ref="M31:N31"/>
    <mergeCell ref="O31:P31"/>
    <mergeCell ref="Q31:R31"/>
    <mergeCell ref="S31:T31"/>
    <mergeCell ref="U31:V31"/>
    <mergeCell ref="O34:P34"/>
    <mergeCell ref="Q34:R34"/>
    <mergeCell ref="I46:J46"/>
    <mergeCell ref="K46:L46"/>
    <mergeCell ref="M46:N46"/>
    <mergeCell ref="I48:J48"/>
    <mergeCell ref="K48:L48"/>
    <mergeCell ref="M48:N48"/>
    <mergeCell ref="U29:V29"/>
    <mergeCell ref="W29:X29"/>
    <mergeCell ref="U27:V27"/>
    <mergeCell ref="W27:X27"/>
    <mergeCell ref="K45:L45"/>
    <mergeCell ref="I45:J45"/>
    <mergeCell ref="O48:P48"/>
    <mergeCell ref="Q48:R48"/>
    <mergeCell ref="AA17:AB17"/>
    <mergeCell ref="AC17:AD17"/>
    <mergeCell ref="U23:V23"/>
    <mergeCell ref="W23:X23"/>
    <mergeCell ref="Y23:Z23"/>
    <mergeCell ref="AA23:AB23"/>
    <mergeCell ref="AC23:AD23"/>
    <mergeCell ref="Y18:Z18"/>
    <mergeCell ref="AA18:AB18"/>
    <mergeCell ref="AC18:AD18"/>
    <mergeCell ref="U35:V35"/>
    <mergeCell ref="W35:X35"/>
    <mergeCell ref="Y35:Z35"/>
    <mergeCell ref="U33:V33"/>
    <mergeCell ref="W33:X33"/>
    <mergeCell ref="Y33:Z33"/>
    <mergeCell ref="AA33:AB33"/>
    <mergeCell ref="U30:V30"/>
    <mergeCell ref="AA28:AB28"/>
    <mergeCell ref="AC28:AD28"/>
    <mergeCell ref="U39:V39"/>
    <mergeCell ref="W39:X39"/>
    <mergeCell ref="Y39:Z39"/>
    <mergeCell ref="AA39:AB39"/>
    <mergeCell ref="AC39:AD39"/>
    <mergeCell ref="U36:V36"/>
    <mergeCell ref="W36:X36"/>
    <mergeCell ref="Y36:Z36"/>
    <mergeCell ref="AA36:AB36"/>
    <mergeCell ref="AC36:AD36"/>
    <mergeCell ref="U37:V37"/>
    <mergeCell ref="W37:X37"/>
    <mergeCell ref="U38:V38"/>
    <mergeCell ref="W38:X38"/>
    <mergeCell ref="AC49:AD49"/>
    <mergeCell ref="AC48:AD48"/>
    <mergeCell ref="AA48:AB48"/>
    <mergeCell ref="Y48:Z48"/>
    <mergeCell ref="AC47:AD47"/>
    <mergeCell ref="AA47:AB47"/>
    <mergeCell ref="Y47:Z47"/>
    <mergeCell ref="W47:X47"/>
    <mergeCell ref="AC46:AD46"/>
    <mergeCell ref="AA46:AB46"/>
    <mergeCell ref="Y46:Z46"/>
    <mergeCell ref="U44:V44"/>
    <mergeCell ref="W30:X30"/>
    <mergeCell ref="U41:V41"/>
    <mergeCell ref="W41:X41"/>
    <mergeCell ref="U49:V49"/>
    <mergeCell ref="W42:X42"/>
    <mergeCell ref="Y42:Z42"/>
    <mergeCell ref="AA42:AB42"/>
    <mergeCell ref="AC42:AD42"/>
    <mergeCell ref="W43:X43"/>
    <mergeCell ref="Y43:Z43"/>
    <mergeCell ref="AA43:AB43"/>
    <mergeCell ref="AC43:AD43"/>
    <mergeCell ref="W44:X44"/>
    <mergeCell ref="U63:V63"/>
    <mergeCell ref="W63:X63"/>
    <mergeCell ref="Y63:Z63"/>
    <mergeCell ref="AA63:AB63"/>
    <mergeCell ref="AC63:AD63"/>
    <mergeCell ref="AC57:AD57"/>
    <mergeCell ref="U58:V58"/>
    <mergeCell ref="W58:X58"/>
    <mergeCell ref="Y58:Z58"/>
    <mergeCell ref="AA58:AB58"/>
    <mergeCell ref="AC58:AD58"/>
    <mergeCell ref="U57:V57"/>
    <mergeCell ref="W57:X57"/>
    <mergeCell ref="Y57:Z57"/>
    <mergeCell ref="AA57:AB57"/>
    <mergeCell ref="U62:V62"/>
    <mergeCell ref="W62:X62"/>
    <mergeCell ref="AC53:AD53"/>
    <mergeCell ref="Y53:Z53"/>
    <mergeCell ref="W53:X53"/>
    <mergeCell ref="AC54:AD54"/>
    <mergeCell ref="U61:V61"/>
    <mergeCell ref="AC61:AD61"/>
    <mergeCell ref="U53:V53"/>
    <mergeCell ref="AC52:AD52"/>
    <mergeCell ref="S52:T52"/>
    <mergeCell ref="S48:T48"/>
    <mergeCell ref="S49:T49"/>
    <mergeCell ref="Q52:R52"/>
    <mergeCell ref="O52:P52"/>
    <mergeCell ref="Q46:R46"/>
    <mergeCell ref="S46:T46"/>
    <mergeCell ref="AA45:AB45"/>
    <mergeCell ref="AC45:AD45"/>
    <mergeCell ref="S47:T47"/>
    <mergeCell ref="S53:T53"/>
    <mergeCell ref="M52:N52"/>
    <mergeCell ref="W51:X51"/>
    <mergeCell ref="Y51:Z51"/>
    <mergeCell ref="AA51:AB51"/>
    <mergeCell ref="W46:X46"/>
    <mergeCell ref="U46:V46"/>
    <mergeCell ref="U45:V45"/>
    <mergeCell ref="S45:T45"/>
    <mergeCell ref="W49:X49"/>
    <mergeCell ref="Y49:Z49"/>
    <mergeCell ref="AA49:AB49"/>
    <mergeCell ref="K52:L52"/>
    <mergeCell ref="I52:J52"/>
    <mergeCell ref="AC51:AD51"/>
    <mergeCell ref="S51:T51"/>
    <mergeCell ref="Q51:R51"/>
    <mergeCell ref="O51:P51"/>
    <mergeCell ref="M51:N51"/>
    <mergeCell ref="K51:L51"/>
    <mergeCell ref="I51:J51"/>
    <mergeCell ref="AC50:AD50"/>
    <mergeCell ref="AA50:AB50"/>
    <mergeCell ref="Y50:Z50"/>
    <mergeCell ref="W50:X50"/>
    <mergeCell ref="U48:V48"/>
    <mergeCell ref="W48:X48"/>
    <mergeCell ref="I49:J49"/>
    <mergeCell ref="K49:L49"/>
    <mergeCell ref="M49:N49"/>
    <mergeCell ref="O49:P49"/>
    <mergeCell ref="Q49:R49"/>
    <mergeCell ref="AY15:AZ15"/>
    <mergeCell ref="BA15:BB15"/>
    <mergeCell ref="BC15:BD15"/>
    <mergeCell ref="BE15:BF15"/>
    <mergeCell ref="BG15:BH15"/>
    <mergeCell ref="BI15:BJ15"/>
    <mergeCell ref="C15:H15"/>
    <mergeCell ref="I15:J15"/>
    <mergeCell ref="K15:L15"/>
    <mergeCell ref="M15:N15"/>
    <mergeCell ref="O15:P15"/>
    <mergeCell ref="Q15:R15"/>
    <mergeCell ref="S15:T15"/>
    <mergeCell ref="U15:V15"/>
    <mergeCell ref="W15:X15"/>
    <mergeCell ref="Y15:Z15"/>
    <mergeCell ref="AA15:AB15"/>
    <mergeCell ref="AC15:AD15"/>
    <mergeCell ref="AI15:AN15"/>
    <mergeCell ref="AO15:AP15"/>
    <mergeCell ref="AQ15:AR15"/>
    <mergeCell ref="AS15:AT15"/>
    <mergeCell ref="AU15:AV15"/>
    <mergeCell ref="AW15:AX15"/>
  </mergeCells>
  <phoneticPr fontId="1"/>
  <conditionalFormatting sqref="S18:S63 U18:U63 W17:W63 Y17:Y63 AA17:AA63 BE17:BE63 BG17:BG63 BC17:BC63 BA17:BA63 AY17:AY63 I18:I64 K18:K64 M18:M64 AS29:AS64 AQ29:AQ64 AO29:AO64 AI29:AI64 C17:C64">
    <cfRule type="expression" dxfId="194" priority="30">
      <formula>C17&lt;&gt;""</formula>
    </cfRule>
  </conditionalFormatting>
  <conditionalFormatting sqref="V6">
    <cfRule type="expression" dxfId="193" priority="28">
      <formula>V6&lt;&gt;""</formula>
    </cfRule>
  </conditionalFormatting>
  <conditionalFormatting sqref="AA6">
    <cfRule type="expression" dxfId="192" priority="27">
      <formula>AA6&lt;&gt;""</formula>
    </cfRule>
  </conditionalFormatting>
  <conditionalFormatting sqref="AS17:AS27 AI17:AI26 AO17:AO27 AQ17:AQ27">
    <cfRule type="expression" dxfId="191" priority="20">
      <formula>AI17&lt;&gt;""</formula>
    </cfRule>
  </conditionalFormatting>
  <conditionalFormatting sqref="BB6">
    <cfRule type="expression" dxfId="190" priority="19">
      <formula>BB6&lt;&gt;""</formula>
    </cfRule>
  </conditionalFormatting>
  <conditionalFormatting sqref="BG6">
    <cfRule type="expression" dxfId="189" priority="18">
      <formula>BG6&lt;&gt;""</formula>
    </cfRule>
  </conditionalFormatting>
  <conditionalFormatting sqref="AI27">
    <cfRule type="expression" dxfId="188" priority="17">
      <formula>AI27&lt;&gt;""</formula>
    </cfRule>
  </conditionalFormatting>
  <conditionalFormatting sqref="AO28 AQ28 AS28 AI28">
    <cfRule type="expression" dxfId="187" priority="11">
      <formula>AI28&lt;&gt;""</formula>
    </cfRule>
  </conditionalFormatting>
  <conditionalFormatting sqref="M17 I17 K17">
    <cfRule type="expression" dxfId="186" priority="10">
      <formula>I17&lt;&gt;""</formula>
    </cfRule>
  </conditionalFormatting>
  <conditionalFormatting sqref="S17 U17">
    <cfRule type="expression" dxfId="185" priority="9">
      <formula>S17&lt;&gt;""</formula>
    </cfRule>
  </conditionalFormatting>
  <conditionalFormatting sqref="AI15:AI16 AS15:AS16 AQ15:AQ16 AO15:AO16">
    <cfRule type="expression" dxfId="184" priority="6">
      <formula>AI15&lt;&gt;""</formula>
    </cfRule>
  </conditionalFormatting>
  <conditionalFormatting sqref="C16 I15:I16 K15:K16 M15:M16">
    <cfRule type="expression" dxfId="183" priority="7">
      <formula>C15&lt;&gt;""</formula>
    </cfRule>
  </conditionalFormatting>
  <conditionalFormatting sqref="C15">
    <cfRule type="expression" dxfId="182" priority="5">
      <formula>C15&lt;&gt;""</formula>
    </cfRule>
  </conditionalFormatting>
  <conditionalFormatting sqref="AC15:AD63">
    <cfRule type="expression" dxfId="181" priority="4">
      <formula>O15&lt;&gt;AC15</formula>
    </cfRule>
  </conditionalFormatting>
  <conditionalFormatting sqref="BI15:BJ63">
    <cfRule type="expression" dxfId="180" priority="2">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mc:AlternateContent xmlns:mc="http://schemas.openxmlformats.org/markup-compatibility/2006">
          <mc:Choice Requires="x14">
            <control shapeId="3087" r:id="rId5" name="Check Box 15">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473" t="str">
        <f>基本情報!J24</f>
        <v>環境エナジ―株式会社</v>
      </c>
      <c r="AP8" s="474"/>
      <c r="AQ8" s="474"/>
      <c r="AR8" s="474"/>
      <c r="AS8" s="474"/>
      <c r="AT8" s="474"/>
      <c r="AU8" s="474"/>
      <c r="AV8" s="474"/>
      <c r="AW8" s="474"/>
      <c r="AX8" s="474"/>
      <c r="AY8" s="474"/>
      <c r="AZ8" s="474"/>
      <c r="BA8" s="474"/>
      <c r="BB8" s="474"/>
      <c r="BC8" s="474"/>
      <c r="BD8" s="474"/>
      <c r="BE8" s="474"/>
      <c r="BF8" s="474"/>
      <c r="BG8" s="474"/>
      <c r="BH8" s="474"/>
      <c r="BI8" s="474"/>
      <c r="BJ8" s="475"/>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基本情報!D38</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473" t="str">
        <f>基本情報!J38</f>
        <v>診断　二郎</v>
      </c>
      <c r="AP9" s="474"/>
      <c r="AQ9" s="474"/>
      <c r="AR9" s="474"/>
      <c r="AS9" s="474"/>
      <c r="AT9" s="475"/>
      <c r="AU9" s="476" t="s">
        <v>7</v>
      </c>
      <c r="AV9" s="477"/>
      <c r="AW9" s="79"/>
      <c r="AX9" s="80"/>
      <c r="AY9" s="448" t="s">
        <v>142</v>
      </c>
      <c r="AZ9" s="449"/>
      <c r="BA9" s="449"/>
      <c r="BB9" s="450"/>
      <c r="BC9" s="478" t="str">
        <f>基本情報!J29</f>
        <v>診断　太郎</v>
      </c>
      <c r="BD9" s="479"/>
      <c r="BE9" s="479"/>
      <c r="BF9" s="479"/>
      <c r="BG9" s="479"/>
      <c r="BH9" s="480"/>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63" t="s">
        <v>63</v>
      </c>
      <c r="AZ13" s="496"/>
      <c r="BA13" s="496"/>
      <c r="BB13" s="496"/>
      <c r="BC13" s="496"/>
      <c r="BD13" s="496"/>
      <c r="BE13" s="496"/>
      <c r="BF13" s="496"/>
      <c r="BG13" s="496"/>
      <c r="BH13" s="496"/>
      <c r="BI13" s="497"/>
      <c r="BJ13" s="49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511">
        <f>SUM(AY17:BH17)</f>
        <v>0.26041666666666663</v>
      </c>
      <c r="BJ17" s="512"/>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iZpDoC1hw2tyxLo5ZfVVuoZ9iRZALbQcHjWCkstt7eRJ2PIBcjpK35GGGpRtdCRm+8xEXmg+bT4hisSXAM2rSQ==" saltValue="I7/iSMaQhz+wPAOO7tmhtA=="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179" priority="20">
      <formula>C17&lt;&gt;""</formula>
    </cfRule>
  </conditionalFormatting>
  <conditionalFormatting sqref="V6">
    <cfRule type="expression" dxfId="178" priority="19">
      <formula>V6&lt;&gt;""</formula>
    </cfRule>
  </conditionalFormatting>
  <conditionalFormatting sqref="AS17:AS27 AI26 AO17:AO27 AQ17:AQ27">
    <cfRule type="expression" dxfId="177" priority="17">
      <formula>AI17&lt;&gt;""</formula>
    </cfRule>
  </conditionalFormatting>
  <conditionalFormatting sqref="BB6">
    <cfRule type="expression" dxfId="176" priority="16">
      <formula>BB6&lt;&gt;""</formula>
    </cfRule>
  </conditionalFormatting>
  <conditionalFormatting sqref="AI27">
    <cfRule type="expression" dxfId="175" priority="14">
      <formula>AI27&lt;&gt;""</formula>
    </cfRule>
  </conditionalFormatting>
  <conditionalFormatting sqref="AO28 AQ28 AS28 AI28">
    <cfRule type="expression" dxfId="174" priority="13">
      <formula>AI28&lt;&gt;""</formula>
    </cfRule>
  </conditionalFormatting>
  <conditionalFormatting sqref="M17 I17 K17">
    <cfRule type="expression" dxfId="173" priority="12">
      <formula>I17&lt;&gt;""</formula>
    </cfRule>
  </conditionalFormatting>
  <conditionalFormatting sqref="S17 U17">
    <cfRule type="expression" dxfId="172" priority="11">
      <formula>S17&lt;&gt;""</formula>
    </cfRule>
  </conditionalFormatting>
  <conditionalFormatting sqref="AI15:AI16 AS15:AS16 AQ15:AQ16 AO15:AO16">
    <cfRule type="expression" dxfId="171" priority="9">
      <formula>AI15&lt;&gt;""</formula>
    </cfRule>
  </conditionalFormatting>
  <conditionalFormatting sqref="C16 I15:I16 K15:K16 M15:M16">
    <cfRule type="expression" dxfId="170" priority="10">
      <formula>C15&lt;&gt;""</formula>
    </cfRule>
  </conditionalFormatting>
  <conditionalFormatting sqref="C15">
    <cfRule type="expression" dxfId="169" priority="8">
      <formula>C15&lt;&gt;""</formula>
    </cfRule>
  </conditionalFormatting>
  <conditionalFormatting sqref="AC15:AD63">
    <cfRule type="expression" dxfId="168" priority="7">
      <formula>O15&lt;&gt;AC15</formula>
    </cfRule>
  </conditionalFormatting>
  <conditionalFormatting sqref="BI15:BJ63">
    <cfRule type="expression" dxfId="167" priority="6">
      <formula>AU15&lt;&gt;BI15</formula>
    </cfRule>
  </conditionalFormatting>
  <conditionalFormatting sqref="AA6">
    <cfRule type="expression" dxfId="166" priority="4">
      <formula>AA6&lt;&gt;""</formula>
    </cfRule>
  </conditionalFormatting>
  <conditionalFormatting sqref="BG6">
    <cfRule type="expression" dxfId="165" priority="3">
      <formula>BG6&lt;&gt;""</formula>
    </cfRule>
  </conditionalFormatting>
  <conditionalFormatting sqref="AI17:AI25">
    <cfRule type="expression" dxfId="164"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pageSetUpPr fitToPage="1"/>
  </sheetPr>
  <dimension ref="A1:ER82"/>
  <sheetViews>
    <sheetView showGridLines="0" zoomScaleNormal="100" zoomScaleSheetLayoutView="10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473" t="str">
        <f>基本情報!J24</f>
        <v>環境エナジ―株式会社</v>
      </c>
      <c r="AP8" s="474"/>
      <c r="AQ8" s="474"/>
      <c r="AR8" s="474"/>
      <c r="AS8" s="474"/>
      <c r="AT8" s="474"/>
      <c r="AU8" s="474"/>
      <c r="AV8" s="474"/>
      <c r="AW8" s="474"/>
      <c r="AX8" s="474"/>
      <c r="AY8" s="474"/>
      <c r="AZ8" s="474"/>
      <c r="BA8" s="474"/>
      <c r="BB8" s="474"/>
      <c r="BC8" s="474"/>
      <c r="BD8" s="474"/>
      <c r="BE8" s="474"/>
      <c r="BF8" s="474"/>
      <c r="BG8" s="474"/>
      <c r="BH8" s="474"/>
      <c r="BI8" s="474"/>
      <c r="BJ8" s="475"/>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基本情報!D42</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473" t="str">
        <f>基本情報!J42</f>
        <v>診断　三郎</v>
      </c>
      <c r="AP9" s="474"/>
      <c r="AQ9" s="474"/>
      <c r="AR9" s="474"/>
      <c r="AS9" s="474"/>
      <c r="AT9" s="475"/>
      <c r="AU9" s="476" t="s">
        <v>7</v>
      </c>
      <c r="AV9" s="477"/>
      <c r="AW9" s="79"/>
      <c r="AX9" s="80"/>
      <c r="AY9" s="448" t="s">
        <v>142</v>
      </c>
      <c r="AZ9" s="449"/>
      <c r="BA9" s="449"/>
      <c r="BB9" s="450"/>
      <c r="BC9" s="478" t="str">
        <f>基本情報!J29</f>
        <v>診断　太郎</v>
      </c>
      <c r="BD9" s="479"/>
      <c r="BE9" s="479"/>
      <c r="BF9" s="479"/>
      <c r="BG9" s="479"/>
      <c r="BH9" s="480"/>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499"/>
      <c r="AZ26" s="500"/>
      <c r="BA26" s="499"/>
      <c r="BB26" s="500"/>
      <c r="BC26" s="499"/>
      <c r="BD26" s="500"/>
      <c r="BE26" s="499"/>
      <c r="BF26" s="500"/>
      <c r="BG26" s="499"/>
      <c r="BH26" s="500"/>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tl++0OV/wrpZhp63nqCqWVtKaDuE6bhv0qgx+Mav1fb6HlCI+Ii3Y1KATTocKclBrRLmFzsFMLq7SLN5Y7v/RQ==" saltValue="c/WRhrurR71LHpV6DIZHGA=="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163" priority="20">
      <formula>C17&lt;&gt;""</formula>
    </cfRule>
  </conditionalFormatting>
  <conditionalFormatting sqref="V6">
    <cfRule type="expression" dxfId="162" priority="19">
      <formula>V6&lt;&gt;""</formula>
    </cfRule>
  </conditionalFormatting>
  <conditionalFormatting sqref="AS17:AS27 AI26 AO17:AO27 AQ17:AQ27">
    <cfRule type="expression" dxfId="161" priority="17">
      <formula>AI17&lt;&gt;""</formula>
    </cfRule>
  </conditionalFormatting>
  <conditionalFormatting sqref="BB6">
    <cfRule type="expression" dxfId="160" priority="16">
      <formula>BB6&lt;&gt;""</formula>
    </cfRule>
  </conditionalFormatting>
  <conditionalFormatting sqref="AI27">
    <cfRule type="expression" dxfId="159" priority="14">
      <formula>AI27&lt;&gt;""</formula>
    </cfRule>
  </conditionalFormatting>
  <conditionalFormatting sqref="AO28 AQ28 AS28 AI28">
    <cfRule type="expression" dxfId="158" priority="13">
      <formula>AI28&lt;&gt;""</formula>
    </cfRule>
  </conditionalFormatting>
  <conditionalFormatting sqref="M17 I17 K17">
    <cfRule type="expression" dxfId="157" priority="12">
      <formula>I17&lt;&gt;""</formula>
    </cfRule>
  </conditionalFormatting>
  <conditionalFormatting sqref="S17 U17">
    <cfRule type="expression" dxfId="156" priority="11">
      <formula>S17&lt;&gt;""</formula>
    </cfRule>
  </conditionalFormatting>
  <conditionalFormatting sqref="AI15:AI16 AS15:AS16 AQ15:AQ16 AO15:AO16">
    <cfRule type="expression" dxfId="155" priority="9">
      <formula>AI15&lt;&gt;""</formula>
    </cfRule>
  </conditionalFormatting>
  <conditionalFormatting sqref="C16 I15:I16 K15:K16 M15:M16">
    <cfRule type="expression" dxfId="154" priority="10">
      <formula>C15&lt;&gt;""</formula>
    </cfRule>
  </conditionalFormatting>
  <conditionalFormatting sqref="C15">
    <cfRule type="expression" dxfId="153" priority="8">
      <formula>C15&lt;&gt;""</formula>
    </cfRule>
  </conditionalFormatting>
  <conditionalFormatting sqref="AC15:AD63">
    <cfRule type="expression" dxfId="152" priority="7">
      <formula>O15&lt;&gt;AC15</formula>
    </cfRule>
  </conditionalFormatting>
  <conditionalFormatting sqref="BI15:BJ63">
    <cfRule type="expression" dxfId="151" priority="6">
      <formula>AU15&lt;&gt;BI15</formula>
    </cfRule>
  </conditionalFormatting>
  <conditionalFormatting sqref="AA6">
    <cfRule type="expression" dxfId="150" priority="4">
      <formula>AA6&lt;&gt;""</formula>
    </cfRule>
  </conditionalFormatting>
  <conditionalFormatting sqref="BG6">
    <cfRule type="expression" dxfId="149" priority="3">
      <formula>BG6&lt;&gt;""</formula>
    </cfRule>
  </conditionalFormatting>
  <conditionalFormatting sqref="AI17:AI25">
    <cfRule type="expression" dxfId="148"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334" t="str">
        <f>基本情報!J24</f>
        <v>環境エナジ―株式会社</v>
      </c>
      <c r="AP8" s="335"/>
      <c r="AQ8" s="335"/>
      <c r="AR8" s="335"/>
      <c r="AS8" s="335"/>
      <c r="AT8" s="335"/>
      <c r="AU8" s="335"/>
      <c r="AV8" s="335"/>
      <c r="AW8" s="335"/>
      <c r="AX8" s="335"/>
      <c r="AY8" s="335"/>
      <c r="AZ8" s="335"/>
      <c r="BA8" s="335"/>
      <c r="BB8" s="335"/>
      <c r="BC8" s="335"/>
      <c r="BD8" s="335"/>
      <c r="BE8" s="335"/>
      <c r="BF8" s="335"/>
      <c r="BG8" s="335"/>
      <c r="BH8" s="335"/>
      <c r="BI8" s="335"/>
      <c r="BJ8" s="336"/>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基本情報!D46</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334" t="str">
        <f>基本情報!J46</f>
        <v>診断　四郎</v>
      </c>
      <c r="AP9" s="335"/>
      <c r="AQ9" s="335"/>
      <c r="AR9" s="335"/>
      <c r="AS9" s="335"/>
      <c r="AT9" s="336"/>
      <c r="AU9" s="476" t="s">
        <v>7</v>
      </c>
      <c r="AV9" s="477"/>
      <c r="AW9" s="79"/>
      <c r="AX9" s="80"/>
      <c r="AY9" s="448" t="s">
        <v>142</v>
      </c>
      <c r="AZ9" s="449"/>
      <c r="BA9" s="449"/>
      <c r="BB9" s="450"/>
      <c r="BC9" s="515" t="str">
        <f>基本情報!J29</f>
        <v>診断　太郎</v>
      </c>
      <c r="BD9" s="516"/>
      <c r="BE9" s="516"/>
      <c r="BF9" s="516"/>
      <c r="BG9" s="516"/>
      <c r="BH9" s="517"/>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513">
        <f>AU17*24</f>
        <v>6</v>
      </c>
      <c r="AX17" s="514"/>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513">
        <f>AU18*24</f>
        <v>4.9999999999999991</v>
      </c>
      <c r="AX18" s="514"/>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513">
        <f t="shared" ref="AW19:AW63" si="19">AU19*24</f>
        <v>3.9999999999999991</v>
      </c>
      <c r="AX19" s="514"/>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513">
        <f t="shared" si="19"/>
        <v>5.7499999999999991</v>
      </c>
      <c r="AX20" s="514"/>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513">
        <f t="shared" si="19"/>
        <v>4.4999999999999991</v>
      </c>
      <c r="AX21" s="514"/>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513">
        <f t="shared" si="19"/>
        <v>3.9999999999999991</v>
      </c>
      <c r="AX22" s="514"/>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513">
        <f t="shared" si="19"/>
        <v>1.7500000000000004</v>
      </c>
      <c r="AX23" s="514"/>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513">
        <f t="shared" si="19"/>
        <v>1.9999999999999996</v>
      </c>
      <c r="AX24" s="514"/>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513">
        <f t="shared" si="19"/>
        <v>2.9999999999999987</v>
      </c>
      <c r="AX25" s="514"/>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499"/>
      <c r="AP26" s="500"/>
      <c r="AQ26" s="499"/>
      <c r="AR26" s="500"/>
      <c r="AS26" s="499"/>
      <c r="AT26" s="500"/>
      <c r="AU26" s="413">
        <f t="shared" si="18"/>
        <v>0</v>
      </c>
      <c r="AV26" s="414"/>
      <c r="AW26" s="513">
        <f t="shared" si="19"/>
        <v>0</v>
      </c>
      <c r="AX26" s="514"/>
      <c r="AY26" s="499"/>
      <c r="AZ26" s="500"/>
      <c r="BA26" s="499"/>
      <c r="BB26" s="500"/>
      <c r="BC26" s="499"/>
      <c r="BD26" s="500"/>
      <c r="BE26" s="499"/>
      <c r="BF26" s="500"/>
      <c r="BG26" s="499"/>
      <c r="BH26" s="500"/>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499"/>
      <c r="AP27" s="500"/>
      <c r="AQ27" s="499"/>
      <c r="AR27" s="500"/>
      <c r="AS27" s="499"/>
      <c r="AT27" s="500"/>
      <c r="AU27" s="413">
        <f t="shared" si="18"/>
        <v>0</v>
      </c>
      <c r="AV27" s="414"/>
      <c r="AW27" s="513">
        <f t="shared" si="19"/>
        <v>0</v>
      </c>
      <c r="AX27" s="514"/>
      <c r="AY27" s="499"/>
      <c r="AZ27" s="500"/>
      <c r="BA27" s="499"/>
      <c r="BB27" s="500"/>
      <c r="BC27" s="499"/>
      <c r="BD27" s="500"/>
      <c r="BE27" s="499"/>
      <c r="BF27" s="500"/>
      <c r="BG27" s="499"/>
      <c r="BH27" s="500"/>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499"/>
      <c r="AP28" s="500"/>
      <c r="AQ28" s="499"/>
      <c r="AR28" s="500"/>
      <c r="AS28" s="499"/>
      <c r="AT28" s="500"/>
      <c r="AU28" s="413">
        <f t="shared" si="18"/>
        <v>0</v>
      </c>
      <c r="AV28" s="414"/>
      <c r="AW28" s="513">
        <f t="shared" si="19"/>
        <v>0</v>
      </c>
      <c r="AX28" s="514"/>
      <c r="AY28" s="499"/>
      <c r="AZ28" s="500"/>
      <c r="BA28" s="499"/>
      <c r="BB28" s="500"/>
      <c r="BC28" s="499"/>
      <c r="BD28" s="500"/>
      <c r="BE28" s="499"/>
      <c r="BF28" s="500"/>
      <c r="BG28" s="499"/>
      <c r="BH28" s="500"/>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499"/>
      <c r="AP29" s="500"/>
      <c r="AQ29" s="499"/>
      <c r="AR29" s="500"/>
      <c r="AS29" s="499"/>
      <c r="AT29" s="500"/>
      <c r="AU29" s="413">
        <f t="shared" si="18"/>
        <v>0</v>
      </c>
      <c r="AV29" s="414"/>
      <c r="AW29" s="513">
        <f t="shared" si="19"/>
        <v>0</v>
      </c>
      <c r="AX29" s="514"/>
      <c r="AY29" s="499"/>
      <c r="AZ29" s="500"/>
      <c r="BA29" s="499"/>
      <c r="BB29" s="500"/>
      <c r="BC29" s="499"/>
      <c r="BD29" s="500"/>
      <c r="BE29" s="499"/>
      <c r="BF29" s="500"/>
      <c r="BG29" s="499"/>
      <c r="BH29" s="500"/>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499"/>
      <c r="AP30" s="500"/>
      <c r="AQ30" s="499"/>
      <c r="AR30" s="500"/>
      <c r="AS30" s="499"/>
      <c r="AT30" s="500"/>
      <c r="AU30" s="413">
        <f t="shared" si="18"/>
        <v>0</v>
      </c>
      <c r="AV30" s="414"/>
      <c r="AW30" s="513">
        <f t="shared" si="19"/>
        <v>0</v>
      </c>
      <c r="AX30" s="514"/>
      <c r="AY30" s="499"/>
      <c r="AZ30" s="500"/>
      <c r="BA30" s="499"/>
      <c r="BB30" s="500"/>
      <c r="BC30" s="499"/>
      <c r="BD30" s="500"/>
      <c r="BE30" s="499"/>
      <c r="BF30" s="500"/>
      <c r="BG30" s="499"/>
      <c r="BH30" s="500"/>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499"/>
      <c r="AP31" s="500"/>
      <c r="AQ31" s="499"/>
      <c r="AR31" s="500"/>
      <c r="AS31" s="499"/>
      <c r="AT31" s="500"/>
      <c r="AU31" s="413">
        <f t="shared" si="18"/>
        <v>0</v>
      </c>
      <c r="AV31" s="414"/>
      <c r="AW31" s="513">
        <f t="shared" si="19"/>
        <v>0</v>
      </c>
      <c r="AX31" s="514"/>
      <c r="AY31" s="499"/>
      <c r="AZ31" s="500"/>
      <c r="BA31" s="499"/>
      <c r="BB31" s="500"/>
      <c r="BC31" s="499"/>
      <c r="BD31" s="500"/>
      <c r="BE31" s="499"/>
      <c r="BF31" s="500"/>
      <c r="BG31" s="499"/>
      <c r="BH31" s="500"/>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499"/>
      <c r="AP32" s="500"/>
      <c r="AQ32" s="499"/>
      <c r="AR32" s="500"/>
      <c r="AS32" s="499"/>
      <c r="AT32" s="500"/>
      <c r="AU32" s="413">
        <f t="shared" si="18"/>
        <v>0</v>
      </c>
      <c r="AV32" s="414"/>
      <c r="AW32" s="513">
        <f t="shared" si="19"/>
        <v>0</v>
      </c>
      <c r="AX32" s="514"/>
      <c r="AY32" s="499"/>
      <c r="AZ32" s="500"/>
      <c r="BA32" s="499"/>
      <c r="BB32" s="500"/>
      <c r="BC32" s="499"/>
      <c r="BD32" s="500"/>
      <c r="BE32" s="499"/>
      <c r="BF32" s="500"/>
      <c r="BG32" s="499"/>
      <c r="BH32" s="500"/>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499"/>
      <c r="AP33" s="500"/>
      <c r="AQ33" s="499"/>
      <c r="AR33" s="500"/>
      <c r="AS33" s="499"/>
      <c r="AT33" s="500"/>
      <c r="AU33" s="413">
        <f t="shared" si="18"/>
        <v>0</v>
      </c>
      <c r="AV33" s="414"/>
      <c r="AW33" s="513">
        <f t="shared" si="19"/>
        <v>0</v>
      </c>
      <c r="AX33" s="514"/>
      <c r="AY33" s="499"/>
      <c r="AZ33" s="500"/>
      <c r="BA33" s="499"/>
      <c r="BB33" s="500"/>
      <c r="BC33" s="499"/>
      <c r="BD33" s="500"/>
      <c r="BE33" s="499"/>
      <c r="BF33" s="500"/>
      <c r="BG33" s="499"/>
      <c r="BH33" s="500"/>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499"/>
      <c r="AP34" s="500"/>
      <c r="AQ34" s="499"/>
      <c r="AR34" s="500"/>
      <c r="AS34" s="499"/>
      <c r="AT34" s="500"/>
      <c r="AU34" s="413">
        <f t="shared" si="18"/>
        <v>0</v>
      </c>
      <c r="AV34" s="414"/>
      <c r="AW34" s="513">
        <f t="shared" si="19"/>
        <v>0</v>
      </c>
      <c r="AX34" s="514"/>
      <c r="AY34" s="499"/>
      <c r="AZ34" s="500"/>
      <c r="BA34" s="499"/>
      <c r="BB34" s="500"/>
      <c r="BC34" s="499"/>
      <c r="BD34" s="500"/>
      <c r="BE34" s="499"/>
      <c r="BF34" s="500"/>
      <c r="BG34" s="499"/>
      <c r="BH34" s="500"/>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499"/>
      <c r="AP35" s="500"/>
      <c r="AQ35" s="499"/>
      <c r="AR35" s="500"/>
      <c r="AS35" s="499"/>
      <c r="AT35" s="500"/>
      <c r="AU35" s="413">
        <f t="shared" si="18"/>
        <v>0</v>
      </c>
      <c r="AV35" s="414"/>
      <c r="AW35" s="513">
        <f t="shared" si="19"/>
        <v>0</v>
      </c>
      <c r="AX35" s="514"/>
      <c r="AY35" s="499"/>
      <c r="AZ35" s="500"/>
      <c r="BA35" s="499"/>
      <c r="BB35" s="500"/>
      <c r="BC35" s="499"/>
      <c r="BD35" s="500"/>
      <c r="BE35" s="499"/>
      <c r="BF35" s="500"/>
      <c r="BG35" s="499"/>
      <c r="BH35" s="500"/>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499"/>
      <c r="AP36" s="500"/>
      <c r="AQ36" s="499"/>
      <c r="AR36" s="500"/>
      <c r="AS36" s="499"/>
      <c r="AT36" s="500"/>
      <c r="AU36" s="413">
        <f t="shared" si="18"/>
        <v>0</v>
      </c>
      <c r="AV36" s="414"/>
      <c r="AW36" s="513">
        <f t="shared" si="19"/>
        <v>0</v>
      </c>
      <c r="AX36" s="514"/>
      <c r="AY36" s="499"/>
      <c r="AZ36" s="500"/>
      <c r="BA36" s="499"/>
      <c r="BB36" s="500"/>
      <c r="BC36" s="499"/>
      <c r="BD36" s="500"/>
      <c r="BE36" s="499"/>
      <c r="BF36" s="500"/>
      <c r="BG36" s="499"/>
      <c r="BH36" s="500"/>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499"/>
      <c r="AP37" s="500"/>
      <c r="AQ37" s="499"/>
      <c r="AR37" s="500"/>
      <c r="AS37" s="499"/>
      <c r="AT37" s="500"/>
      <c r="AU37" s="413">
        <f t="shared" si="18"/>
        <v>0</v>
      </c>
      <c r="AV37" s="414"/>
      <c r="AW37" s="513">
        <f t="shared" si="19"/>
        <v>0</v>
      </c>
      <c r="AX37" s="514"/>
      <c r="AY37" s="499"/>
      <c r="AZ37" s="500"/>
      <c r="BA37" s="499"/>
      <c r="BB37" s="500"/>
      <c r="BC37" s="499"/>
      <c r="BD37" s="500"/>
      <c r="BE37" s="499"/>
      <c r="BF37" s="500"/>
      <c r="BG37" s="499"/>
      <c r="BH37" s="500"/>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499"/>
      <c r="AP38" s="500"/>
      <c r="AQ38" s="499"/>
      <c r="AR38" s="500"/>
      <c r="AS38" s="499"/>
      <c r="AT38" s="500"/>
      <c r="AU38" s="413">
        <f t="shared" si="18"/>
        <v>0</v>
      </c>
      <c r="AV38" s="414"/>
      <c r="AW38" s="513">
        <f t="shared" si="19"/>
        <v>0</v>
      </c>
      <c r="AX38" s="514"/>
      <c r="AY38" s="499"/>
      <c r="AZ38" s="500"/>
      <c r="BA38" s="499"/>
      <c r="BB38" s="500"/>
      <c r="BC38" s="499"/>
      <c r="BD38" s="500"/>
      <c r="BE38" s="499"/>
      <c r="BF38" s="500"/>
      <c r="BG38" s="499"/>
      <c r="BH38" s="500"/>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499"/>
      <c r="AP39" s="500"/>
      <c r="AQ39" s="499"/>
      <c r="AR39" s="500"/>
      <c r="AS39" s="499"/>
      <c r="AT39" s="500"/>
      <c r="AU39" s="413">
        <f t="shared" si="18"/>
        <v>0</v>
      </c>
      <c r="AV39" s="414"/>
      <c r="AW39" s="513">
        <f t="shared" si="19"/>
        <v>0</v>
      </c>
      <c r="AX39" s="514"/>
      <c r="AY39" s="499"/>
      <c r="AZ39" s="500"/>
      <c r="BA39" s="499"/>
      <c r="BB39" s="500"/>
      <c r="BC39" s="499"/>
      <c r="BD39" s="500"/>
      <c r="BE39" s="499"/>
      <c r="BF39" s="500"/>
      <c r="BG39" s="499"/>
      <c r="BH39" s="500"/>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499"/>
      <c r="AP40" s="500"/>
      <c r="AQ40" s="499"/>
      <c r="AR40" s="500"/>
      <c r="AS40" s="499"/>
      <c r="AT40" s="500"/>
      <c r="AU40" s="413">
        <f t="shared" si="18"/>
        <v>0</v>
      </c>
      <c r="AV40" s="414"/>
      <c r="AW40" s="513">
        <f t="shared" si="19"/>
        <v>0</v>
      </c>
      <c r="AX40" s="514"/>
      <c r="AY40" s="499"/>
      <c r="AZ40" s="500"/>
      <c r="BA40" s="499"/>
      <c r="BB40" s="500"/>
      <c r="BC40" s="499"/>
      <c r="BD40" s="500"/>
      <c r="BE40" s="499"/>
      <c r="BF40" s="500"/>
      <c r="BG40" s="499"/>
      <c r="BH40" s="500"/>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499"/>
      <c r="AP41" s="500"/>
      <c r="AQ41" s="499"/>
      <c r="AR41" s="500"/>
      <c r="AS41" s="499"/>
      <c r="AT41" s="500"/>
      <c r="AU41" s="413">
        <f t="shared" si="18"/>
        <v>0</v>
      </c>
      <c r="AV41" s="414"/>
      <c r="AW41" s="513">
        <f t="shared" si="19"/>
        <v>0</v>
      </c>
      <c r="AX41" s="514"/>
      <c r="AY41" s="499"/>
      <c r="AZ41" s="500"/>
      <c r="BA41" s="499"/>
      <c r="BB41" s="500"/>
      <c r="BC41" s="499"/>
      <c r="BD41" s="500"/>
      <c r="BE41" s="499"/>
      <c r="BF41" s="500"/>
      <c r="BG41" s="499"/>
      <c r="BH41" s="500"/>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499"/>
      <c r="AP42" s="500"/>
      <c r="AQ42" s="499"/>
      <c r="AR42" s="500"/>
      <c r="AS42" s="499"/>
      <c r="AT42" s="500"/>
      <c r="AU42" s="413">
        <f t="shared" si="18"/>
        <v>0</v>
      </c>
      <c r="AV42" s="414"/>
      <c r="AW42" s="513">
        <f t="shared" si="19"/>
        <v>0</v>
      </c>
      <c r="AX42" s="514"/>
      <c r="AY42" s="499"/>
      <c r="AZ42" s="500"/>
      <c r="BA42" s="499"/>
      <c r="BB42" s="500"/>
      <c r="BC42" s="499"/>
      <c r="BD42" s="500"/>
      <c r="BE42" s="499"/>
      <c r="BF42" s="500"/>
      <c r="BG42" s="499"/>
      <c r="BH42" s="500"/>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499"/>
      <c r="AP43" s="500"/>
      <c r="AQ43" s="499"/>
      <c r="AR43" s="500"/>
      <c r="AS43" s="499"/>
      <c r="AT43" s="500"/>
      <c r="AU43" s="413">
        <f t="shared" si="18"/>
        <v>0</v>
      </c>
      <c r="AV43" s="414"/>
      <c r="AW43" s="513">
        <f t="shared" si="19"/>
        <v>0</v>
      </c>
      <c r="AX43" s="514"/>
      <c r="AY43" s="499"/>
      <c r="AZ43" s="500"/>
      <c r="BA43" s="499"/>
      <c r="BB43" s="500"/>
      <c r="BC43" s="499"/>
      <c r="BD43" s="500"/>
      <c r="BE43" s="499"/>
      <c r="BF43" s="500"/>
      <c r="BG43" s="499"/>
      <c r="BH43" s="500"/>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499"/>
      <c r="AP44" s="500"/>
      <c r="AQ44" s="499"/>
      <c r="AR44" s="500"/>
      <c r="AS44" s="499"/>
      <c r="AT44" s="500"/>
      <c r="AU44" s="413">
        <f t="shared" si="18"/>
        <v>0</v>
      </c>
      <c r="AV44" s="414"/>
      <c r="AW44" s="513">
        <f t="shared" si="19"/>
        <v>0</v>
      </c>
      <c r="AX44" s="514"/>
      <c r="AY44" s="499"/>
      <c r="AZ44" s="500"/>
      <c r="BA44" s="499"/>
      <c r="BB44" s="500"/>
      <c r="BC44" s="499"/>
      <c r="BD44" s="500"/>
      <c r="BE44" s="499"/>
      <c r="BF44" s="500"/>
      <c r="BG44" s="499"/>
      <c r="BH44" s="500"/>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499"/>
      <c r="AP45" s="500"/>
      <c r="AQ45" s="499"/>
      <c r="AR45" s="500"/>
      <c r="AS45" s="499"/>
      <c r="AT45" s="500"/>
      <c r="AU45" s="413">
        <f t="shared" si="18"/>
        <v>0</v>
      </c>
      <c r="AV45" s="414"/>
      <c r="AW45" s="513">
        <f t="shared" si="19"/>
        <v>0</v>
      </c>
      <c r="AX45" s="514"/>
      <c r="AY45" s="499"/>
      <c r="AZ45" s="500"/>
      <c r="BA45" s="499"/>
      <c r="BB45" s="500"/>
      <c r="BC45" s="499"/>
      <c r="BD45" s="500"/>
      <c r="BE45" s="499"/>
      <c r="BF45" s="500"/>
      <c r="BG45" s="499"/>
      <c r="BH45" s="500"/>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499"/>
      <c r="AP46" s="500"/>
      <c r="AQ46" s="499"/>
      <c r="AR46" s="500"/>
      <c r="AS46" s="499"/>
      <c r="AT46" s="500"/>
      <c r="AU46" s="413">
        <f t="shared" si="18"/>
        <v>0</v>
      </c>
      <c r="AV46" s="414"/>
      <c r="AW46" s="513">
        <f t="shared" si="19"/>
        <v>0</v>
      </c>
      <c r="AX46" s="514"/>
      <c r="AY46" s="499"/>
      <c r="AZ46" s="500"/>
      <c r="BA46" s="499"/>
      <c r="BB46" s="500"/>
      <c r="BC46" s="499"/>
      <c r="BD46" s="500"/>
      <c r="BE46" s="499"/>
      <c r="BF46" s="500"/>
      <c r="BG46" s="499"/>
      <c r="BH46" s="500"/>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499"/>
      <c r="AP47" s="500"/>
      <c r="AQ47" s="499"/>
      <c r="AR47" s="500"/>
      <c r="AS47" s="499"/>
      <c r="AT47" s="500"/>
      <c r="AU47" s="413">
        <f t="shared" si="18"/>
        <v>0</v>
      </c>
      <c r="AV47" s="414"/>
      <c r="AW47" s="513">
        <f t="shared" si="19"/>
        <v>0</v>
      </c>
      <c r="AX47" s="514"/>
      <c r="AY47" s="499"/>
      <c r="AZ47" s="500"/>
      <c r="BA47" s="499"/>
      <c r="BB47" s="500"/>
      <c r="BC47" s="499"/>
      <c r="BD47" s="500"/>
      <c r="BE47" s="499"/>
      <c r="BF47" s="500"/>
      <c r="BG47" s="499"/>
      <c r="BH47" s="500"/>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499"/>
      <c r="AP48" s="500"/>
      <c r="AQ48" s="499"/>
      <c r="AR48" s="500"/>
      <c r="AS48" s="499"/>
      <c r="AT48" s="500"/>
      <c r="AU48" s="413">
        <f t="shared" si="18"/>
        <v>0</v>
      </c>
      <c r="AV48" s="414"/>
      <c r="AW48" s="513">
        <f t="shared" si="19"/>
        <v>0</v>
      </c>
      <c r="AX48" s="514"/>
      <c r="AY48" s="499"/>
      <c r="AZ48" s="500"/>
      <c r="BA48" s="499"/>
      <c r="BB48" s="500"/>
      <c r="BC48" s="499"/>
      <c r="BD48" s="500"/>
      <c r="BE48" s="499"/>
      <c r="BF48" s="500"/>
      <c r="BG48" s="499"/>
      <c r="BH48" s="500"/>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3O4lsqJOFhEE/bTkhIFlHxwjSHDbLANk/lkPY7S1W0O8bb1PE6QCWKnEv8X1OLC33LKoQnGGXEyPODZ4ftwnHw==" saltValue="PoJkcCr+uZKrDVuVo1ZQkw=="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147" priority="21">
      <formula>C17&lt;&gt;""</formula>
    </cfRule>
  </conditionalFormatting>
  <conditionalFormatting sqref="V6">
    <cfRule type="expression" dxfId="146" priority="20">
      <formula>V6&lt;&gt;""</formula>
    </cfRule>
  </conditionalFormatting>
  <conditionalFormatting sqref="AS17:AS27 AI26 AO17:AO27 AQ17:AQ27">
    <cfRule type="expression" dxfId="145" priority="18">
      <formula>AI17&lt;&gt;""</formula>
    </cfRule>
  </conditionalFormatting>
  <conditionalFormatting sqref="BB6">
    <cfRule type="expression" dxfId="144" priority="17">
      <formula>BB6&lt;&gt;""</formula>
    </cfRule>
  </conditionalFormatting>
  <conditionalFormatting sqref="AI27">
    <cfRule type="expression" dxfId="143" priority="15">
      <formula>AI27&lt;&gt;""</formula>
    </cfRule>
  </conditionalFormatting>
  <conditionalFormatting sqref="AO28 AQ28 AS28 AI28">
    <cfRule type="expression" dxfId="142" priority="14">
      <formula>AI28&lt;&gt;""</formula>
    </cfRule>
  </conditionalFormatting>
  <conditionalFormatting sqref="M17 I17 K17">
    <cfRule type="expression" dxfId="141" priority="13">
      <formula>I17&lt;&gt;""</formula>
    </cfRule>
  </conditionalFormatting>
  <conditionalFormatting sqref="S17 U17">
    <cfRule type="expression" dxfId="140" priority="12">
      <formula>S17&lt;&gt;""</formula>
    </cfRule>
  </conditionalFormatting>
  <conditionalFormatting sqref="AI15:AI16 AS15:AS16 AQ15:AQ16 AO15:AO16">
    <cfRule type="expression" dxfId="139" priority="10">
      <formula>AI15&lt;&gt;""</formula>
    </cfRule>
  </conditionalFormatting>
  <conditionalFormatting sqref="C16 I15:I16 K15:K16 M15:M16">
    <cfRule type="expression" dxfId="138" priority="11">
      <formula>C15&lt;&gt;""</formula>
    </cfRule>
  </conditionalFormatting>
  <conditionalFormatting sqref="C15">
    <cfRule type="expression" dxfId="137" priority="9">
      <formula>C15&lt;&gt;""</formula>
    </cfRule>
  </conditionalFormatting>
  <conditionalFormatting sqref="AC15:AD63">
    <cfRule type="expression" dxfId="136" priority="8">
      <formula>O15&lt;&gt;AC15</formula>
    </cfRule>
  </conditionalFormatting>
  <conditionalFormatting sqref="BI15:BJ63">
    <cfRule type="expression" dxfId="135" priority="7">
      <formula>AU15&lt;&gt;BI15</formula>
    </cfRule>
  </conditionalFormatting>
  <conditionalFormatting sqref="AA6">
    <cfRule type="expression" dxfId="134" priority="4">
      <formula>AA6&lt;&gt;""</formula>
    </cfRule>
  </conditionalFormatting>
  <conditionalFormatting sqref="BG6">
    <cfRule type="expression" dxfId="133" priority="3">
      <formula>BG6&lt;&gt;""</formula>
    </cfRule>
  </conditionalFormatting>
  <conditionalFormatting sqref="AI17:AI25">
    <cfRule type="expression" dxfId="132"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334" t="str">
        <f>基本情報!J24</f>
        <v>環境エナジ―株式会社</v>
      </c>
      <c r="AP8" s="335"/>
      <c r="AQ8" s="335"/>
      <c r="AR8" s="335"/>
      <c r="AS8" s="335"/>
      <c r="AT8" s="335"/>
      <c r="AU8" s="335"/>
      <c r="AV8" s="335"/>
      <c r="AW8" s="335"/>
      <c r="AX8" s="335"/>
      <c r="AY8" s="335"/>
      <c r="AZ8" s="335"/>
      <c r="BA8" s="335"/>
      <c r="BB8" s="335"/>
      <c r="BC8" s="335"/>
      <c r="BD8" s="335"/>
      <c r="BE8" s="335"/>
      <c r="BF8" s="335"/>
      <c r="BG8" s="335"/>
      <c r="BH8" s="335"/>
      <c r="BI8" s="335"/>
      <c r="BJ8" s="336"/>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基本情報!D50</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334" t="str">
        <f>基本情報!J50</f>
        <v>診断　五郎</v>
      </c>
      <c r="AP9" s="335"/>
      <c r="AQ9" s="335"/>
      <c r="AR9" s="335"/>
      <c r="AS9" s="335"/>
      <c r="AT9" s="336"/>
      <c r="AU9" s="476" t="s">
        <v>7</v>
      </c>
      <c r="AV9" s="477"/>
      <c r="AW9" s="79"/>
      <c r="AX9" s="80"/>
      <c r="AY9" s="448" t="s">
        <v>142</v>
      </c>
      <c r="AZ9" s="449"/>
      <c r="BA9" s="449"/>
      <c r="BB9" s="450"/>
      <c r="BC9" s="515" t="str">
        <f>基本情報!J29</f>
        <v>診断　太郎</v>
      </c>
      <c r="BD9" s="516"/>
      <c r="BE9" s="516"/>
      <c r="BF9" s="516"/>
      <c r="BG9" s="516"/>
      <c r="BH9" s="517"/>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cJZqDjHZ8L6cBGaixg71EGwet07GhsnryjB+4v+W83MdASX1bA694bbuP/KSZMwhU/GwbOfCrlm1ACeGaq/E4g==" saltValue="qtK3DGcua1PawMnYRKtaeQ=="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131" priority="21">
      <formula>C17&lt;&gt;""</formula>
    </cfRule>
  </conditionalFormatting>
  <conditionalFormatting sqref="V6">
    <cfRule type="expression" dxfId="130" priority="20">
      <formula>V6&lt;&gt;""</formula>
    </cfRule>
  </conditionalFormatting>
  <conditionalFormatting sqref="AS17:AS27 AI26 AO17:AO27 AQ17:AQ27">
    <cfRule type="expression" dxfId="129" priority="18">
      <formula>AI17&lt;&gt;""</formula>
    </cfRule>
  </conditionalFormatting>
  <conditionalFormatting sqref="BB6">
    <cfRule type="expression" dxfId="128" priority="17">
      <formula>BB6&lt;&gt;""</formula>
    </cfRule>
  </conditionalFormatting>
  <conditionalFormatting sqref="AI27">
    <cfRule type="expression" dxfId="127" priority="15">
      <formula>AI27&lt;&gt;""</formula>
    </cfRule>
  </conditionalFormatting>
  <conditionalFormatting sqref="AO28 AQ28 AS28 AI28">
    <cfRule type="expression" dxfId="126" priority="14">
      <formula>AI28&lt;&gt;""</formula>
    </cfRule>
  </conditionalFormatting>
  <conditionalFormatting sqref="M17 I17 K17">
    <cfRule type="expression" dxfId="125" priority="13">
      <formula>I17&lt;&gt;""</formula>
    </cfRule>
  </conditionalFormatting>
  <conditionalFormatting sqref="S17 U17">
    <cfRule type="expression" dxfId="124" priority="12">
      <formula>S17&lt;&gt;""</formula>
    </cfRule>
  </conditionalFormatting>
  <conditionalFormatting sqref="AI15:AI16 AS15:AS16 AQ15:AQ16 AO15:AO16">
    <cfRule type="expression" dxfId="123" priority="10">
      <formula>AI15&lt;&gt;""</formula>
    </cfRule>
  </conditionalFormatting>
  <conditionalFormatting sqref="C16 I15:I16 K15:K16 M15:M16">
    <cfRule type="expression" dxfId="122" priority="11">
      <formula>C15&lt;&gt;""</formula>
    </cfRule>
  </conditionalFormatting>
  <conditionalFormatting sqref="C15">
    <cfRule type="expression" dxfId="121" priority="9">
      <formula>C15&lt;&gt;""</formula>
    </cfRule>
  </conditionalFormatting>
  <conditionalFormatting sqref="AC15:AD63">
    <cfRule type="expression" dxfId="120" priority="8">
      <formula>O15&lt;&gt;AC15</formula>
    </cfRule>
  </conditionalFormatting>
  <conditionalFormatting sqref="BI15:BJ63">
    <cfRule type="expression" dxfId="119" priority="7">
      <formula>AU15&lt;&gt;BI15</formula>
    </cfRule>
  </conditionalFormatting>
  <conditionalFormatting sqref="AA6">
    <cfRule type="expression" dxfId="118" priority="4">
      <formula>AA6&lt;&gt;""</formula>
    </cfRule>
  </conditionalFormatting>
  <conditionalFormatting sqref="BG6">
    <cfRule type="expression" dxfId="117" priority="3">
      <formula>BG6&lt;&gt;""</formula>
    </cfRule>
  </conditionalFormatting>
  <conditionalFormatting sqref="AI17:AI25">
    <cfRule type="expression" dxfId="116"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A1:ER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5" width="2.5" style="83" customWidth="1"/>
    <col min="86" max="86" width="17.625" style="83" customWidth="1"/>
    <col min="87" max="87" width="6.625" style="83" bestFit="1" customWidth="1"/>
    <col min="88" max="88" width="9.625" style="83" customWidth="1"/>
    <col min="89" max="16384" width="3.125" style="83"/>
  </cols>
  <sheetData>
    <row r="1" spans="1:148"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c r="ER1"/>
    </row>
    <row r="2" spans="1:148"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7"/>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row>
    <row r="3" spans="1:148"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1"/>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84"/>
      <c r="ER3" s="84"/>
    </row>
    <row r="4" spans="1:148"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8"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84"/>
      <c r="DQ5" s="190"/>
      <c r="DR5" s="190"/>
      <c r="DS5" s="190"/>
      <c r="DT5" s="190"/>
      <c r="DU5" s="190"/>
      <c r="DV5" s="190"/>
      <c r="DW5" s="190"/>
      <c r="DX5" s="84"/>
      <c r="DY5" s="84"/>
      <c r="DZ5" s="84"/>
      <c r="EA5" s="84"/>
      <c r="EB5" s="84"/>
      <c r="EC5" s="84"/>
      <c r="ED5" s="84"/>
      <c r="EE5" s="84"/>
      <c r="EF5" s="84"/>
      <c r="EG5" s="84"/>
      <c r="EH5" s="84"/>
      <c r="EI5" s="84"/>
      <c r="EJ5" s="84"/>
      <c r="EK5" s="84"/>
      <c r="EL5" s="84"/>
      <c r="EM5" s="84"/>
      <c r="EN5" s="84"/>
      <c r="EO5" s="190"/>
      <c r="EP5" s="190"/>
      <c r="EQ5" s="84"/>
      <c r="ER5" s="84"/>
    </row>
    <row r="6" spans="1:148"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8"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F7" s="85"/>
      <c r="CG7" s="85"/>
      <c r="CI7" s="85"/>
    </row>
    <row r="8" spans="1:148"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334" t="str">
        <f>基本情報!J24</f>
        <v>環境エナジ―株式会社</v>
      </c>
      <c r="AP8" s="335"/>
      <c r="AQ8" s="335"/>
      <c r="AR8" s="335"/>
      <c r="AS8" s="335"/>
      <c r="AT8" s="335"/>
      <c r="AU8" s="335"/>
      <c r="AV8" s="335"/>
      <c r="AW8" s="335"/>
      <c r="AX8" s="335"/>
      <c r="AY8" s="335"/>
      <c r="AZ8" s="335"/>
      <c r="BA8" s="335"/>
      <c r="BB8" s="335"/>
      <c r="BC8" s="335"/>
      <c r="BD8" s="335"/>
      <c r="BE8" s="335"/>
      <c r="BF8" s="335"/>
      <c r="BG8" s="335"/>
      <c r="BH8" s="335"/>
      <c r="BI8" s="335"/>
      <c r="BJ8" s="336"/>
      <c r="BK8" s="55"/>
      <c r="BL8" s="95"/>
      <c r="BM8" s="85"/>
      <c r="BN8" s="85"/>
      <c r="BO8" s="85"/>
      <c r="BV8" s="85"/>
      <c r="BW8" s="85"/>
      <c r="BX8" s="85"/>
      <c r="BY8" s="85"/>
      <c r="BZ8" s="85"/>
      <c r="CA8" s="85"/>
      <c r="CB8" s="85"/>
      <c r="CC8" s="85"/>
      <c r="CD8" s="85"/>
      <c r="CE8" s="85"/>
      <c r="CF8" s="85"/>
      <c r="CG8" s="85"/>
      <c r="CI8" s="87"/>
    </row>
    <row r="9" spans="1:148" ht="30" customHeight="1" x14ac:dyDescent="0.15">
      <c r="A9" s="15"/>
      <c r="B9" s="51"/>
      <c r="C9" s="448" t="s">
        <v>145</v>
      </c>
      <c r="D9" s="449"/>
      <c r="E9" s="449"/>
      <c r="F9" s="449"/>
      <c r="G9" s="449"/>
      <c r="H9" s="450"/>
      <c r="I9" s="485">
        <f>基本情報!D54</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334" t="str">
        <f>基本情報!J54</f>
        <v>診断　六郎</v>
      </c>
      <c r="AP9" s="335"/>
      <c r="AQ9" s="335"/>
      <c r="AR9" s="335"/>
      <c r="AS9" s="335"/>
      <c r="AT9" s="336"/>
      <c r="AU9" s="476" t="s">
        <v>7</v>
      </c>
      <c r="AV9" s="477"/>
      <c r="AW9" s="79"/>
      <c r="AX9" s="80"/>
      <c r="AY9" s="448" t="s">
        <v>142</v>
      </c>
      <c r="AZ9" s="449"/>
      <c r="BA9" s="449"/>
      <c r="BB9" s="450"/>
      <c r="BC9" s="515" t="str">
        <f>基本情報!J29</f>
        <v>診断　太郎</v>
      </c>
      <c r="BD9" s="516"/>
      <c r="BE9" s="516"/>
      <c r="BF9" s="516"/>
      <c r="BG9" s="516"/>
      <c r="BH9" s="517"/>
      <c r="BI9" s="476" t="s">
        <v>8</v>
      </c>
      <c r="BJ9" s="477"/>
      <c r="BK9" s="55"/>
      <c r="BL9" s="95"/>
      <c r="BM9" s="85"/>
      <c r="BN9" s="85"/>
      <c r="BO9" s="85"/>
      <c r="BV9" s="85"/>
      <c r="BW9" s="85"/>
      <c r="BX9" s="85"/>
      <c r="BY9" s="85"/>
      <c r="BZ9" s="85"/>
      <c r="CA9" s="85"/>
      <c r="CB9" s="85"/>
      <c r="CC9" s="85"/>
      <c r="CD9" s="85"/>
      <c r="CE9" s="85"/>
      <c r="CF9" s="85"/>
      <c r="CG9" s="85"/>
      <c r="CI9" s="85"/>
      <c r="CM9" s="33"/>
    </row>
    <row r="10" spans="1:148"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c r="CF10" s="85"/>
      <c r="CG10" s="85"/>
    </row>
    <row r="11" spans="1:148"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c r="CF11" s="85"/>
      <c r="CG11" s="85"/>
    </row>
    <row r="12" spans="1:148"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c r="CF12" s="85"/>
      <c r="CG12" s="85"/>
    </row>
    <row r="13" spans="1:148"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8"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8"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8"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9"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G17" s="88"/>
      <c r="CH17" s="88"/>
      <c r="CI17" s="88"/>
      <c r="CJ17" s="88"/>
      <c r="CK17" s="88"/>
      <c r="CL17" s="88"/>
    </row>
    <row r="18" spans="1:109"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G18" s="88"/>
      <c r="CH18" s="88"/>
      <c r="CI18" s="88"/>
      <c r="CJ18" s="88"/>
      <c r="CK18" s="88"/>
      <c r="CL18" s="88"/>
    </row>
    <row r="19" spans="1:109"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G19" s="88"/>
      <c r="CH19" s="88"/>
      <c r="CI19" s="88"/>
      <c r="CJ19" s="88"/>
      <c r="CK19" s="88"/>
      <c r="CL19" s="88"/>
    </row>
    <row r="20" spans="1:109"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row>
    <row r="21" spans="1:109"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G21" s="88"/>
      <c r="CH21" s="88"/>
      <c r="CI21" s="88"/>
      <c r="CJ21" s="88"/>
      <c r="CK21" s="88"/>
      <c r="CL21" s="88"/>
    </row>
    <row r="22" spans="1:109"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G22" s="88"/>
      <c r="CH22" s="88"/>
      <c r="CI22" s="88"/>
      <c r="CJ22" s="88"/>
      <c r="CK22" s="88"/>
      <c r="CL22" s="88"/>
    </row>
    <row r="23" spans="1:109"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G23" s="88"/>
      <c r="CH23" s="88"/>
      <c r="CI23" s="88"/>
      <c r="CJ23" s="88"/>
      <c r="CK23" s="88"/>
      <c r="CL23" s="88"/>
    </row>
    <row r="24" spans="1:109"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G24" s="88"/>
      <c r="CH24" s="88"/>
      <c r="CI24" s="88"/>
      <c r="CJ24" s="88"/>
      <c r="CK24" s="88"/>
      <c r="CL24" s="88"/>
    </row>
    <row r="25" spans="1:109"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G25" s="88"/>
      <c r="CH25" s="88"/>
      <c r="CI25" s="88"/>
      <c r="CJ25" s="88"/>
      <c r="CK25" s="88"/>
      <c r="CL25" s="88"/>
    </row>
    <row r="26" spans="1:109"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G26" s="88"/>
      <c r="CH26" s="88"/>
      <c r="CI26" s="88"/>
      <c r="CJ26" s="88"/>
      <c r="CK26" s="88"/>
      <c r="CL26" s="88"/>
    </row>
    <row r="27" spans="1:109"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G27" s="88"/>
      <c r="CH27" s="88"/>
      <c r="CI27" s="88"/>
      <c r="CJ27" s="88"/>
      <c r="CK27" s="88"/>
      <c r="CL27" s="88"/>
    </row>
    <row r="28" spans="1:109"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K28" s="89"/>
    </row>
    <row r="29" spans="1:109"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K29" s="90"/>
    </row>
    <row r="30" spans="1:109"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9"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9"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9"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I33" s="91"/>
      <c r="CJ33" s="91"/>
    </row>
    <row r="34" spans="1:89"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I34" s="91"/>
      <c r="CJ34" s="91"/>
      <c r="CK34" s="91"/>
    </row>
    <row r="35" spans="1:89"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K35" s="91"/>
    </row>
    <row r="36" spans="1:89"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9"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9"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9"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9"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9"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9"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9"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9"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9"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9"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9"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9"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sjbTinTpnQwmP4hmFg2iXAuEwDmS2wVeKsB56oiVcOgXSSuG5tUVzUj+SmfrHCh1uVBxSoW2X6P6BAmAc5SqvQ==" saltValue="LsDQXDjt5LMdBcflvexoew=="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115" priority="20">
      <formula>C17&lt;&gt;""</formula>
    </cfRule>
  </conditionalFormatting>
  <conditionalFormatting sqref="V6">
    <cfRule type="expression" dxfId="114" priority="19">
      <formula>V6&lt;&gt;""</formula>
    </cfRule>
  </conditionalFormatting>
  <conditionalFormatting sqref="AS17:AS27 AI26 AO17:AO27 AQ17:AQ27">
    <cfRule type="expression" dxfId="113" priority="17">
      <formula>AI17&lt;&gt;""</formula>
    </cfRule>
  </conditionalFormatting>
  <conditionalFormatting sqref="BB6">
    <cfRule type="expression" dxfId="112" priority="16">
      <formula>BB6&lt;&gt;""</formula>
    </cfRule>
  </conditionalFormatting>
  <conditionalFormatting sqref="AI27">
    <cfRule type="expression" dxfId="111" priority="14">
      <formula>AI27&lt;&gt;""</formula>
    </cfRule>
  </conditionalFormatting>
  <conditionalFormatting sqref="AO28 AQ28 AS28 AI28">
    <cfRule type="expression" dxfId="110" priority="13">
      <formula>AI28&lt;&gt;""</formula>
    </cfRule>
  </conditionalFormatting>
  <conditionalFormatting sqref="M17 I17 K17">
    <cfRule type="expression" dxfId="109" priority="12">
      <formula>I17&lt;&gt;""</formula>
    </cfRule>
  </conditionalFormatting>
  <conditionalFormatting sqref="S17 U17">
    <cfRule type="expression" dxfId="108" priority="11">
      <formula>S17&lt;&gt;""</formula>
    </cfRule>
  </conditionalFormatting>
  <conditionalFormatting sqref="AI15:AI16 AS15:AS16 AQ15:AQ16 AO15:AO16">
    <cfRule type="expression" dxfId="107" priority="9">
      <formula>AI15&lt;&gt;""</formula>
    </cfRule>
  </conditionalFormatting>
  <conditionalFormatting sqref="C16 I15:I16 K15:K16 M15:M16">
    <cfRule type="expression" dxfId="106" priority="10">
      <formula>C15&lt;&gt;""</formula>
    </cfRule>
  </conditionalFormatting>
  <conditionalFormatting sqref="C15">
    <cfRule type="expression" dxfId="105" priority="8">
      <formula>C15&lt;&gt;""</formula>
    </cfRule>
  </conditionalFormatting>
  <conditionalFormatting sqref="AC15:AD63">
    <cfRule type="expression" dxfId="104" priority="7">
      <formula>O15&lt;&gt;AC15</formula>
    </cfRule>
  </conditionalFormatting>
  <conditionalFormatting sqref="BI15:BJ63">
    <cfRule type="expression" dxfId="103" priority="6">
      <formula>AU15&lt;&gt;BI15</formula>
    </cfRule>
  </conditionalFormatting>
  <conditionalFormatting sqref="AA6">
    <cfRule type="expression" dxfId="102" priority="4">
      <formula>AA6&lt;&gt;""</formula>
    </cfRule>
  </conditionalFormatting>
  <conditionalFormatting sqref="BG6">
    <cfRule type="expression" dxfId="101" priority="3">
      <formula>BG6&lt;&gt;""</formula>
    </cfRule>
  </conditionalFormatting>
  <conditionalFormatting sqref="AI17:AI25">
    <cfRule type="expression" dxfId="100"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A1:EP82"/>
  <sheetViews>
    <sheetView showGridLines="0" zoomScaleNormal="100" zoomScaleSheetLayoutView="70" workbookViewId="0"/>
  </sheetViews>
  <sheetFormatPr defaultColWidth="3.125" defaultRowHeight="15" customHeight="1" x14ac:dyDescent="0.15"/>
  <cols>
    <col min="1" max="1" width="2.375" style="83" customWidth="1"/>
    <col min="2" max="2" width="2.5" style="83" customWidth="1"/>
    <col min="3" max="16" width="3.25" style="83" customWidth="1"/>
    <col min="17" max="18" width="3.25" style="83" hidden="1" customWidth="1"/>
    <col min="19" max="31" width="3.25" style="83" customWidth="1"/>
    <col min="32" max="32" width="2.5" style="83" customWidth="1"/>
    <col min="33" max="33" width="2.375" style="83" customWidth="1"/>
    <col min="34" max="34" width="2.5" style="83" customWidth="1"/>
    <col min="35" max="48" width="3.25" style="83" customWidth="1"/>
    <col min="49" max="50" width="3.25" style="83" hidden="1" customWidth="1"/>
    <col min="51" max="63" width="3.25" style="83" customWidth="1"/>
    <col min="64" max="65" width="2.5" style="83" customWidth="1"/>
    <col min="66" max="66" width="2.375" style="83" customWidth="1"/>
    <col min="67" max="83" width="2.5" style="83" customWidth="1"/>
    <col min="84" max="84" width="17.625" style="83" customWidth="1"/>
    <col min="85" max="85" width="6.625" style="83" bestFit="1" customWidth="1"/>
    <col min="86" max="86" width="9.625" style="83" customWidth="1"/>
    <col min="87" max="16384" width="3.125" style="83"/>
  </cols>
  <sheetData>
    <row r="1" spans="1:146" ht="8.65" customHeight="1" x14ac:dyDescent="0.15">
      <c r="A1" s="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92"/>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c r="EP1"/>
    </row>
    <row r="2" spans="1:146" s="199" customFormat="1" ht="22.15" customHeight="1" x14ac:dyDescent="0.15">
      <c r="A2" s="192"/>
      <c r="B2" s="401" t="s">
        <v>56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93"/>
      <c r="AG2" s="194"/>
      <c r="AH2" s="401" t="s">
        <v>49</v>
      </c>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195"/>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7"/>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row>
    <row r="3" spans="1:146" s="1" customFormat="1" ht="7.9" customHeight="1" x14ac:dyDescent="0.15">
      <c r="A3" s="3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72"/>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1"/>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84"/>
      <c r="EP3" s="84"/>
    </row>
    <row r="4" spans="1:146" s="1" customFormat="1" ht="17.649999999999999" customHeight="1" x14ac:dyDescent="0.15">
      <c r="A4" s="35"/>
      <c r="B4" s="35"/>
      <c r="C4" s="35" t="s">
        <v>104</v>
      </c>
      <c r="D4" s="35" t="s">
        <v>103</v>
      </c>
      <c r="E4" s="35"/>
      <c r="F4" s="35"/>
      <c r="G4" s="35"/>
      <c r="H4" s="35"/>
      <c r="I4" s="35" t="s">
        <v>101</v>
      </c>
      <c r="J4" s="35"/>
      <c r="K4" s="35"/>
      <c r="L4" s="35"/>
      <c r="M4" s="35"/>
      <c r="N4" s="35"/>
      <c r="O4" s="35"/>
      <c r="P4" s="35"/>
      <c r="Q4" s="35"/>
      <c r="R4" s="35"/>
      <c r="S4" s="35"/>
      <c r="T4" s="35"/>
      <c r="U4" s="35"/>
      <c r="V4" s="35"/>
      <c r="W4" s="35"/>
      <c r="X4" s="35"/>
      <c r="Y4" s="35"/>
      <c r="Z4" s="35"/>
      <c r="AA4" s="35"/>
      <c r="AB4" s="35"/>
      <c r="AC4" s="35"/>
      <c r="AD4" s="35"/>
      <c r="AE4" s="201" t="s">
        <v>100</v>
      </c>
      <c r="AF4" s="35"/>
      <c r="AG4" s="72"/>
      <c r="AH4" s="72"/>
      <c r="AI4" s="72" t="s">
        <v>102</v>
      </c>
      <c r="AJ4" s="202" t="s">
        <v>109</v>
      </c>
      <c r="AK4" s="72"/>
      <c r="AL4" s="72"/>
      <c r="AM4" s="72"/>
      <c r="AN4" s="72"/>
      <c r="AO4" s="72"/>
      <c r="AP4" s="72"/>
      <c r="AQ4" s="72"/>
      <c r="AR4" s="72"/>
      <c r="AS4" s="72"/>
      <c r="AT4" s="72"/>
      <c r="AU4" s="72"/>
      <c r="AV4" s="72"/>
      <c r="AW4" s="72"/>
      <c r="AX4" s="72"/>
      <c r="AY4" s="72"/>
      <c r="AZ4" s="72" t="s">
        <v>110</v>
      </c>
      <c r="BA4" s="72"/>
      <c r="BB4" s="72"/>
      <c r="BC4" s="72"/>
      <c r="BD4" s="72"/>
      <c r="BE4" s="72"/>
      <c r="BF4" s="72"/>
      <c r="BG4" s="72"/>
      <c r="BH4" s="72"/>
      <c r="BI4" s="72"/>
      <c r="BJ4" s="72"/>
      <c r="BK4" s="72"/>
      <c r="BL4" s="72"/>
      <c r="DP4" s="6"/>
    </row>
    <row r="5" spans="1:146" s="1" customFormat="1" ht="9.4" customHeight="1" x14ac:dyDescent="0.15">
      <c r="A5" s="3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72"/>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90"/>
      <c r="BN5" s="190"/>
      <c r="BO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84"/>
      <c r="DO5" s="190"/>
      <c r="DP5" s="190"/>
      <c r="DQ5" s="190"/>
      <c r="DR5" s="190"/>
      <c r="DS5" s="190"/>
      <c r="DT5" s="190"/>
      <c r="DU5" s="190"/>
      <c r="DV5" s="84"/>
      <c r="DW5" s="84"/>
      <c r="DX5" s="84"/>
      <c r="DY5" s="84"/>
      <c r="DZ5" s="84"/>
      <c r="EA5" s="84"/>
      <c r="EB5" s="84"/>
      <c r="EC5" s="84"/>
      <c r="ED5" s="84"/>
      <c r="EE5" s="84"/>
      <c r="EF5" s="84"/>
      <c r="EG5" s="84"/>
      <c r="EH5" s="84"/>
      <c r="EI5" s="84"/>
      <c r="EJ5" s="84"/>
      <c r="EK5" s="84"/>
      <c r="EL5" s="84"/>
      <c r="EM5" s="190"/>
      <c r="EN5" s="190"/>
      <c r="EO5" s="84"/>
      <c r="EP5" s="84"/>
    </row>
    <row r="6" spans="1:146" s="84" customFormat="1" ht="20.100000000000001" customHeight="1" x14ac:dyDescent="0.15">
      <c r="A6" s="12"/>
      <c r="B6" s="54"/>
      <c r="C6" s="47" t="s">
        <v>189</v>
      </c>
      <c r="D6" s="48"/>
      <c r="E6" s="48"/>
      <c r="F6" s="48"/>
      <c r="G6" s="48"/>
      <c r="H6" s="48"/>
      <c r="I6" s="48"/>
      <c r="J6" s="48"/>
      <c r="K6" s="48"/>
      <c r="L6" s="48"/>
      <c r="M6" s="48"/>
      <c r="N6" s="48"/>
      <c r="O6" s="48"/>
      <c r="P6" s="48"/>
      <c r="Q6" s="48"/>
      <c r="R6" s="48"/>
      <c r="S6" s="54"/>
      <c r="T6" s="468" t="s">
        <v>41</v>
      </c>
      <c r="U6" s="468"/>
      <c r="V6" s="492"/>
      <c r="W6" s="492"/>
      <c r="X6" s="492"/>
      <c r="Y6" s="468" t="s">
        <v>42</v>
      </c>
      <c r="Z6" s="468"/>
      <c r="AA6" s="491"/>
      <c r="AB6" s="491"/>
      <c r="AC6" s="491"/>
      <c r="AD6" s="491"/>
      <c r="AE6" s="54"/>
      <c r="AF6" s="12"/>
      <c r="AG6" s="93"/>
      <c r="AH6" s="54"/>
      <c r="AI6" s="47" t="s">
        <v>189</v>
      </c>
      <c r="AJ6" s="48"/>
      <c r="AK6" s="48"/>
      <c r="AL6" s="48"/>
      <c r="AM6" s="48"/>
      <c r="AN6" s="48"/>
      <c r="AO6" s="48"/>
      <c r="AP6" s="48"/>
      <c r="AQ6" s="48"/>
      <c r="AR6" s="48"/>
      <c r="AS6" s="48"/>
      <c r="AT6" s="48"/>
      <c r="AU6" s="48"/>
      <c r="AV6" s="48"/>
      <c r="AW6" s="48"/>
      <c r="AX6" s="48"/>
      <c r="AY6" s="54"/>
      <c r="AZ6" s="468" t="s">
        <v>41</v>
      </c>
      <c r="BA6" s="468"/>
      <c r="BB6" s="469" t="s">
        <v>96</v>
      </c>
      <c r="BC6" s="469"/>
      <c r="BD6" s="469"/>
      <c r="BE6" s="468" t="s">
        <v>42</v>
      </c>
      <c r="BF6" s="468"/>
      <c r="BG6" s="470">
        <v>44849</v>
      </c>
      <c r="BH6" s="471"/>
      <c r="BI6" s="471"/>
      <c r="BJ6" s="471"/>
      <c r="BK6" s="54"/>
      <c r="BL6" s="93"/>
      <c r="BM6" s="6"/>
    </row>
    <row r="7" spans="1:146" ht="18" customHeight="1" x14ac:dyDescent="0.15">
      <c r="A7" s="15"/>
      <c r="B7" s="51"/>
      <c r="C7" s="49"/>
      <c r="D7" s="317" t="s">
        <v>190</v>
      </c>
      <c r="E7" s="50"/>
      <c r="F7" s="50"/>
      <c r="G7" s="50"/>
      <c r="H7" s="50"/>
      <c r="I7" s="50"/>
      <c r="J7" s="50"/>
      <c r="K7" s="50"/>
      <c r="L7" s="50"/>
      <c r="M7" s="50"/>
      <c r="N7" s="50"/>
      <c r="O7" s="50"/>
      <c r="P7" s="50"/>
      <c r="Q7" s="50"/>
      <c r="R7" s="50"/>
      <c r="S7" s="50"/>
      <c r="T7" s="50"/>
      <c r="U7" s="50"/>
      <c r="V7" s="50"/>
      <c r="W7" s="50"/>
      <c r="X7" s="50"/>
      <c r="Y7" s="50"/>
      <c r="Z7" s="50"/>
      <c r="AA7" s="82"/>
      <c r="AB7" s="50"/>
      <c r="AC7" s="50"/>
      <c r="AD7" s="50"/>
      <c r="AE7" s="55"/>
      <c r="AF7" s="13"/>
      <c r="AG7" s="92"/>
      <c r="AH7" s="51"/>
      <c r="AI7" s="49"/>
      <c r="AJ7" s="317" t="s">
        <v>190</v>
      </c>
      <c r="AK7" s="50"/>
      <c r="AL7" s="50"/>
      <c r="AM7" s="50"/>
      <c r="AN7" s="50"/>
      <c r="AO7" s="50"/>
      <c r="AP7" s="50"/>
      <c r="AQ7" s="50"/>
      <c r="AR7" s="50"/>
      <c r="AS7" s="50"/>
      <c r="AT7" s="50"/>
      <c r="AU7" s="50"/>
      <c r="AV7" s="50"/>
      <c r="AW7" s="50"/>
      <c r="AX7" s="50"/>
      <c r="AY7" s="50"/>
      <c r="AZ7" s="50"/>
      <c r="BA7" s="50"/>
      <c r="BB7" s="50"/>
      <c r="BC7" s="50"/>
      <c r="BD7" s="50"/>
      <c r="BE7" s="50"/>
      <c r="BF7" s="50"/>
      <c r="BG7" s="82"/>
      <c r="BH7" s="50"/>
      <c r="BI7" s="50"/>
      <c r="BJ7" s="50"/>
      <c r="BK7" s="55"/>
      <c r="BL7" s="95"/>
      <c r="BM7" s="86"/>
      <c r="BN7" s="85"/>
      <c r="BO7" s="85"/>
      <c r="BV7" s="85"/>
      <c r="BW7" s="85"/>
      <c r="BX7" s="85"/>
      <c r="BY7" s="85"/>
      <c r="BZ7" s="85"/>
      <c r="CA7" s="85"/>
      <c r="CB7" s="85"/>
      <c r="CC7" s="85"/>
      <c r="CD7" s="85"/>
      <c r="CE7" s="85"/>
      <c r="CG7" s="85"/>
    </row>
    <row r="8" spans="1:146" ht="18" customHeight="1" x14ac:dyDescent="0.15">
      <c r="A8" s="15"/>
      <c r="B8" s="51"/>
      <c r="C8" s="461" t="s">
        <v>141</v>
      </c>
      <c r="D8" s="472"/>
      <c r="E8" s="472"/>
      <c r="F8" s="472"/>
      <c r="G8" s="472"/>
      <c r="H8" s="462"/>
      <c r="I8" s="485">
        <f>基本情報!D24</f>
        <v>0</v>
      </c>
      <c r="J8" s="486"/>
      <c r="K8" s="486"/>
      <c r="L8" s="486"/>
      <c r="M8" s="486"/>
      <c r="N8" s="486"/>
      <c r="O8" s="486"/>
      <c r="P8" s="486"/>
      <c r="Q8" s="486"/>
      <c r="R8" s="486"/>
      <c r="S8" s="486"/>
      <c r="T8" s="486"/>
      <c r="U8" s="486"/>
      <c r="V8" s="486"/>
      <c r="W8" s="486"/>
      <c r="X8" s="486"/>
      <c r="Y8" s="486"/>
      <c r="Z8" s="486"/>
      <c r="AA8" s="486"/>
      <c r="AB8" s="486"/>
      <c r="AC8" s="486"/>
      <c r="AD8" s="487"/>
      <c r="AE8" s="55"/>
      <c r="AF8" s="13"/>
      <c r="AG8" s="92"/>
      <c r="AH8" s="51"/>
      <c r="AI8" s="461" t="s">
        <v>141</v>
      </c>
      <c r="AJ8" s="472"/>
      <c r="AK8" s="472"/>
      <c r="AL8" s="472"/>
      <c r="AM8" s="472"/>
      <c r="AN8" s="462"/>
      <c r="AO8" s="334" t="str">
        <f>基本情報!J24</f>
        <v>環境エナジ―株式会社</v>
      </c>
      <c r="AP8" s="335"/>
      <c r="AQ8" s="335"/>
      <c r="AR8" s="335"/>
      <c r="AS8" s="335"/>
      <c r="AT8" s="335"/>
      <c r="AU8" s="335"/>
      <c r="AV8" s="335"/>
      <c r="AW8" s="335"/>
      <c r="AX8" s="335"/>
      <c r="AY8" s="335"/>
      <c r="AZ8" s="335"/>
      <c r="BA8" s="335"/>
      <c r="BB8" s="335"/>
      <c r="BC8" s="335"/>
      <c r="BD8" s="335"/>
      <c r="BE8" s="335"/>
      <c r="BF8" s="335"/>
      <c r="BG8" s="335"/>
      <c r="BH8" s="335"/>
      <c r="BI8" s="335"/>
      <c r="BJ8" s="336"/>
      <c r="BK8" s="55"/>
      <c r="BL8" s="95"/>
      <c r="BM8" s="85"/>
      <c r="BN8" s="85"/>
      <c r="BO8" s="85"/>
      <c r="BV8" s="85"/>
      <c r="BW8" s="85"/>
      <c r="BX8" s="85"/>
      <c r="BY8" s="85"/>
      <c r="BZ8" s="85"/>
      <c r="CA8" s="85"/>
      <c r="CB8" s="85"/>
      <c r="CC8" s="85"/>
      <c r="CD8" s="85"/>
      <c r="CE8" s="85"/>
      <c r="CG8" s="87"/>
    </row>
    <row r="9" spans="1:146" ht="30" customHeight="1" x14ac:dyDescent="0.15">
      <c r="A9" s="15"/>
      <c r="B9" s="51"/>
      <c r="C9" s="448" t="s">
        <v>145</v>
      </c>
      <c r="D9" s="449"/>
      <c r="E9" s="449"/>
      <c r="F9" s="449"/>
      <c r="G9" s="449"/>
      <c r="H9" s="450"/>
      <c r="I9" s="485">
        <f>基本情報!D58</f>
        <v>0</v>
      </c>
      <c r="J9" s="486"/>
      <c r="K9" s="486"/>
      <c r="L9" s="486"/>
      <c r="M9" s="486"/>
      <c r="N9" s="487"/>
      <c r="O9" s="476" t="s">
        <v>7</v>
      </c>
      <c r="P9" s="477"/>
      <c r="Q9" s="79"/>
      <c r="R9" s="80"/>
      <c r="S9" s="448" t="s">
        <v>142</v>
      </c>
      <c r="T9" s="449"/>
      <c r="U9" s="449"/>
      <c r="V9" s="450"/>
      <c r="W9" s="488">
        <f>基本情報!D29</f>
        <v>0</v>
      </c>
      <c r="X9" s="489"/>
      <c r="Y9" s="489"/>
      <c r="Z9" s="489"/>
      <c r="AA9" s="489"/>
      <c r="AB9" s="490"/>
      <c r="AC9" s="476" t="s">
        <v>8</v>
      </c>
      <c r="AD9" s="477"/>
      <c r="AE9" s="55"/>
      <c r="AF9" s="13"/>
      <c r="AG9" s="92"/>
      <c r="AH9" s="51"/>
      <c r="AI9" s="448" t="s">
        <v>145</v>
      </c>
      <c r="AJ9" s="449"/>
      <c r="AK9" s="449"/>
      <c r="AL9" s="449"/>
      <c r="AM9" s="449"/>
      <c r="AN9" s="450"/>
      <c r="AO9" s="334" t="str">
        <f>基本情報!J58</f>
        <v>診断　七郎</v>
      </c>
      <c r="AP9" s="335"/>
      <c r="AQ9" s="335"/>
      <c r="AR9" s="335"/>
      <c r="AS9" s="335"/>
      <c r="AT9" s="336"/>
      <c r="AU9" s="476" t="s">
        <v>7</v>
      </c>
      <c r="AV9" s="477"/>
      <c r="AW9" s="79"/>
      <c r="AX9" s="80"/>
      <c r="AY9" s="448" t="s">
        <v>142</v>
      </c>
      <c r="AZ9" s="449"/>
      <c r="BA9" s="449"/>
      <c r="BB9" s="450"/>
      <c r="BC9" s="515" t="str">
        <f>基本情報!J29</f>
        <v>診断　太郎</v>
      </c>
      <c r="BD9" s="516"/>
      <c r="BE9" s="516"/>
      <c r="BF9" s="516"/>
      <c r="BG9" s="516"/>
      <c r="BH9" s="517"/>
      <c r="BI9" s="476" t="s">
        <v>8</v>
      </c>
      <c r="BJ9" s="477"/>
      <c r="BK9" s="55"/>
      <c r="BL9" s="95"/>
      <c r="BM9" s="203"/>
      <c r="BN9" s="85"/>
      <c r="BO9" s="85"/>
      <c r="BV9" s="85"/>
      <c r="BW9" s="85"/>
      <c r="BX9" s="85"/>
      <c r="BY9" s="85"/>
      <c r="BZ9" s="85"/>
      <c r="CA9" s="85"/>
      <c r="CB9" s="85"/>
      <c r="CC9" s="85"/>
      <c r="CD9" s="85"/>
      <c r="CE9" s="85"/>
      <c r="CG9" s="85"/>
      <c r="CK9" s="33"/>
    </row>
    <row r="10" spans="1:146" ht="18" customHeight="1" x14ac:dyDescent="0.15">
      <c r="A10" s="15"/>
      <c r="B10" s="51"/>
      <c r="C10" s="372" t="s">
        <v>154</v>
      </c>
      <c r="D10" s="373"/>
      <c r="E10" s="373"/>
      <c r="F10" s="373"/>
      <c r="G10" s="373"/>
      <c r="H10" s="481"/>
      <c r="I10" s="362" t="s">
        <v>6</v>
      </c>
      <c r="J10" s="363"/>
      <c r="K10" s="363"/>
      <c r="L10" s="363"/>
      <c r="M10" s="363"/>
      <c r="N10" s="432"/>
      <c r="O10" s="383">
        <f>基本情報!D17</f>
        <v>0</v>
      </c>
      <c r="P10" s="384"/>
      <c r="Q10" s="384"/>
      <c r="R10" s="384"/>
      <c r="S10" s="384"/>
      <c r="T10" s="384"/>
      <c r="U10" s="384"/>
      <c r="V10" s="384"/>
      <c r="W10" s="384"/>
      <c r="X10" s="384"/>
      <c r="Y10" s="384"/>
      <c r="Z10" s="384"/>
      <c r="AA10" s="384"/>
      <c r="AB10" s="384"/>
      <c r="AC10" s="384"/>
      <c r="AD10" s="385"/>
      <c r="AE10" s="55"/>
      <c r="AF10" s="13"/>
      <c r="AG10" s="92"/>
      <c r="AH10" s="51"/>
      <c r="AI10" s="372" t="s">
        <v>154</v>
      </c>
      <c r="AJ10" s="373"/>
      <c r="AK10" s="373"/>
      <c r="AL10" s="373"/>
      <c r="AM10" s="373"/>
      <c r="AN10" s="481"/>
      <c r="AO10" s="362" t="s">
        <v>6</v>
      </c>
      <c r="AP10" s="363"/>
      <c r="AQ10" s="363"/>
      <c r="AR10" s="363"/>
      <c r="AS10" s="363"/>
      <c r="AT10" s="432"/>
      <c r="AU10" s="334" t="str">
        <f>基本情報!J17</f>
        <v>低炭素株式会社</v>
      </c>
      <c r="AV10" s="335"/>
      <c r="AW10" s="335"/>
      <c r="AX10" s="335"/>
      <c r="AY10" s="335"/>
      <c r="AZ10" s="335"/>
      <c r="BA10" s="335"/>
      <c r="BB10" s="335"/>
      <c r="BC10" s="335"/>
      <c r="BD10" s="335"/>
      <c r="BE10" s="335"/>
      <c r="BF10" s="335"/>
      <c r="BG10" s="335"/>
      <c r="BH10" s="335"/>
      <c r="BI10" s="335"/>
      <c r="BJ10" s="336"/>
      <c r="BK10" s="55"/>
      <c r="BL10" s="95"/>
      <c r="BM10" s="85"/>
      <c r="BN10" s="85"/>
      <c r="BO10" s="85"/>
      <c r="BV10" s="85"/>
      <c r="BW10" s="85"/>
      <c r="BX10" s="85"/>
      <c r="BY10" s="85"/>
      <c r="BZ10" s="85"/>
      <c r="CA10" s="85"/>
      <c r="CB10" s="85"/>
      <c r="CC10" s="85"/>
      <c r="CD10" s="85"/>
      <c r="CE10" s="85"/>
    </row>
    <row r="11" spans="1:146" ht="18" customHeight="1" x14ac:dyDescent="0.15">
      <c r="A11" s="15"/>
      <c r="B11" s="51"/>
      <c r="C11" s="482"/>
      <c r="D11" s="483"/>
      <c r="E11" s="483"/>
      <c r="F11" s="483"/>
      <c r="G11" s="483"/>
      <c r="H11" s="484"/>
      <c r="I11" s="362" t="s">
        <v>150</v>
      </c>
      <c r="J11" s="363"/>
      <c r="K11" s="363"/>
      <c r="L11" s="363"/>
      <c r="M11" s="363"/>
      <c r="N11" s="432"/>
      <c r="O11" s="493">
        <f>基本情報!D18</f>
        <v>0</v>
      </c>
      <c r="P11" s="494"/>
      <c r="Q11" s="494"/>
      <c r="R11" s="494"/>
      <c r="S11" s="494"/>
      <c r="T11" s="494"/>
      <c r="U11" s="494"/>
      <c r="V11" s="494"/>
      <c r="W11" s="494"/>
      <c r="X11" s="494"/>
      <c r="Y11" s="494"/>
      <c r="Z11" s="494"/>
      <c r="AA11" s="494"/>
      <c r="AB11" s="494"/>
      <c r="AC11" s="494"/>
      <c r="AD11" s="495"/>
      <c r="AE11" s="55"/>
      <c r="AF11" s="13"/>
      <c r="AG11" s="92"/>
      <c r="AH11" s="51"/>
      <c r="AI11" s="482"/>
      <c r="AJ11" s="483"/>
      <c r="AK11" s="483"/>
      <c r="AL11" s="483"/>
      <c r="AM11" s="483"/>
      <c r="AN11" s="484"/>
      <c r="AO11" s="362" t="s">
        <v>150</v>
      </c>
      <c r="AP11" s="363"/>
      <c r="AQ11" s="363"/>
      <c r="AR11" s="363"/>
      <c r="AS11" s="363"/>
      <c r="AT11" s="432"/>
      <c r="AU11" s="334" t="str">
        <f>基本情報!J18</f>
        <v>御殿場工場</v>
      </c>
      <c r="AV11" s="335"/>
      <c r="AW11" s="335"/>
      <c r="AX11" s="335"/>
      <c r="AY11" s="335"/>
      <c r="AZ11" s="335"/>
      <c r="BA11" s="335"/>
      <c r="BB11" s="335"/>
      <c r="BC11" s="335"/>
      <c r="BD11" s="335"/>
      <c r="BE11" s="335"/>
      <c r="BF11" s="335"/>
      <c r="BG11" s="335"/>
      <c r="BH11" s="335"/>
      <c r="BI11" s="335"/>
      <c r="BJ11" s="336"/>
      <c r="BK11" s="55"/>
      <c r="BL11" s="95"/>
      <c r="BM11" s="85"/>
      <c r="BN11" s="85"/>
      <c r="BO11" s="85"/>
      <c r="BV11" s="85"/>
      <c r="BW11" s="85"/>
      <c r="BX11" s="85"/>
      <c r="BY11" s="85"/>
      <c r="BZ11" s="85"/>
      <c r="CA11" s="85"/>
      <c r="CB11" s="85"/>
      <c r="CC11" s="85"/>
      <c r="CD11" s="85"/>
      <c r="CE11" s="85"/>
    </row>
    <row r="12" spans="1:146" ht="17.649999999999999" customHeight="1" x14ac:dyDescent="0.15">
      <c r="A12" s="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c r="AC12" s="52"/>
      <c r="AD12" s="52"/>
      <c r="AE12" s="55"/>
      <c r="AF12" s="13"/>
      <c r="AG12" s="92"/>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2"/>
      <c r="BI12" s="52"/>
      <c r="BJ12" s="52"/>
      <c r="BK12" s="55"/>
      <c r="BL12" s="95"/>
      <c r="BN12" s="39"/>
      <c r="BO12" s="39"/>
      <c r="BP12" s="39"/>
      <c r="BQ12" s="39"/>
      <c r="BR12" s="39"/>
      <c r="BV12" s="85"/>
      <c r="BW12" s="85"/>
      <c r="BX12" s="85"/>
      <c r="BY12" s="85"/>
      <c r="BZ12" s="85"/>
      <c r="CA12" s="85"/>
      <c r="CB12" s="85"/>
      <c r="CC12" s="85"/>
      <c r="CD12" s="85"/>
      <c r="CE12" s="85"/>
    </row>
    <row r="13" spans="1:146" s="88" customFormat="1" ht="17.25" customHeight="1" x14ac:dyDescent="0.15">
      <c r="A13" s="14"/>
      <c r="B13" s="52"/>
      <c r="C13" s="442" t="s">
        <v>57</v>
      </c>
      <c r="D13" s="443"/>
      <c r="E13" s="443"/>
      <c r="F13" s="443"/>
      <c r="G13" s="443"/>
      <c r="H13" s="444"/>
      <c r="I13" s="465" t="s">
        <v>53</v>
      </c>
      <c r="J13" s="466"/>
      <c r="K13" s="466"/>
      <c r="L13" s="466"/>
      <c r="M13" s="466"/>
      <c r="N13" s="466"/>
      <c r="O13" s="466"/>
      <c r="P13" s="467"/>
      <c r="Q13" s="78"/>
      <c r="R13" s="76"/>
      <c r="S13" s="455" t="s">
        <v>63</v>
      </c>
      <c r="T13" s="456"/>
      <c r="U13" s="456"/>
      <c r="V13" s="456"/>
      <c r="W13" s="456"/>
      <c r="X13" s="456"/>
      <c r="Y13" s="456"/>
      <c r="Z13" s="456"/>
      <c r="AA13" s="456"/>
      <c r="AB13" s="456"/>
      <c r="AC13" s="457"/>
      <c r="AD13" s="458"/>
      <c r="AE13" s="52"/>
      <c r="AF13" s="14"/>
      <c r="AG13" s="94"/>
      <c r="AH13" s="52"/>
      <c r="AI13" s="442" t="s">
        <v>57</v>
      </c>
      <c r="AJ13" s="443"/>
      <c r="AK13" s="443"/>
      <c r="AL13" s="443"/>
      <c r="AM13" s="443"/>
      <c r="AN13" s="444"/>
      <c r="AO13" s="465" t="s">
        <v>53</v>
      </c>
      <c r="AP13" s="466"/>
      <c r="AQ13" s="466"/>
      <c r="AR13" s="466"/>
      <c r="AS13" s="466"/>
      <c r="AT13" s="466"/>
      <c r="AU13" s="466"/>
      <c r="AV13" s="467"/>
      <c r="AW13" s="78"/>
      <c r="AX13" s="76"/>
      <c r="AY13" s="455" t="s">
        <v>63</v>
      </c>
      <c r="AZ13" s="456"/>
      <c r="BA13" s="456"/>
      <c r="BB13" s="456"/>
      <c r="BC13" s="456"/>
      <c r="BD13" s="456"/>
      <c r="BE13" s="456"/>
      <c r="BF13" s="456"/>
      <c r="BG13" s="456"/>
      <c r="BH13" s="456"/>
      <c r="BI13" s="457"/>
      <c r="BJ13" s="458"/>
      <c r="BK13" s="52"/>
      <c r="BL13" s="94"/>
      <c r="BM13" s="60"/>
      <c r="BN13" s="60"/>
      <c r="BO13" s="60"/>
      <c r="BP13" s="60"/>
      <c r="BQ13" s="60"/>
      <c r="BR13" s="60"/>
    </row>
    <row r="14" spans="1:146" s="88" customFormat="1" ht="30.75" customHeight="1" x14ac:dyDescent="0.15">
      <c r="A14" s="14"/>
      <c r="B14" s="52"/>
      <c r="C14" s="445"/>
      <c r="D14" s="446"/>
      <c r="E14" s="446"/>
      <c r="F14" s="446"/>
      <c r="G14" s="446"/>
      <c r="H14" s="447"/>
      <c r="I14" s="461" t="s">
        <v>50</v>
      </c>
      <c r="J14" s="462"/>
      <c r="K14" s="461" t="s">
        <v>0</v>
      </c>
      <c r="L14" s="462"/>
      <c r="M14" s="463" t="s">
        <v>52</v>
      </c>
      <c r="N14" s="464"/>
      <c r="O14" s="57"/>
      <c r="P14" s="58"/>
      <c r="Q14" s="53"/>
      <c r="R14" s="77"/>
      <c r="S14" s="459" t="s">
        <v>206</v>
      </c>
      <c r="T14" s="460"/>
      <c r="U14" s="453" t="s">
        <v>205</v>
      </c>
      <c r="V14" s="454"/>
      <c r="W14" s="459" t="s">
        <v>207</v>
      </c>
      <c r="X14" s="460"/>
      <c r="Y14" s="453" t="s">
        <v>182</v>
      </c>
      <c r="Z14" s="454"/>
      <c r="AA14" s="453" t="s">
        <v>31</v>
      </c>
      <c r="AB14" s="454"/>
      <c r="AC14" s="451" t="s">
        <v>64</v>
      </c>
      <c r="AD14" s="452"/>
      <c r="AE14" s="52"/>
      <c r="AF14" s="14"/>
      <c r="AG14" s="94"/>
      <c r="AH14" s="52"/>
      <c r="AI14" s="445"/>
      <c r="AJ14" s="446"/>
      <c r="AK14" s="446"/>
      <c r="AL14" s="446"/>
      <c r="AM14" s="446"/>
      <c r="AN14" s="447"/>
      <c r="AO14" s="461" t="s">
        <v>50</v>
      </c>
      <c r="AP14" s="462"/>
      <c r="AQ14" s="461" t="s">
        <v>0</v>
      </c>
      <c r="AR14" s="462"/>
      <c r="AS14" s="463" t="s">
        <v>52</v>
      </c>
      <c r="AT14" s="464"/>
      <c r="AU14" s="57"/>
      <c r="AV14" s="58"/>
      <c r="AW14" s="53"/>
      <c r="AX14" s="77"/>
      <c r="AY14" s="459" t="s">
        <v>206</v>
      </c>
      <c r="AZ14" s="460"/>
      <c r="BA14" s="453" t="s">
        <v>205</v>
      </c>
      <c r="BB14" s="454"/>
      <c r="BC14" s="459" t="s">
        <v>207</v>
      </c>
      <c r="BD14" s="460"/>
      <c r="BE14" s="453" t="s">
        <v>182</v>
      </c>
      <c r="BF14" s="454"/>
      <c r="BG14" s="453" t="s">
        <v>31</v>
      </c>
      <c r="BH14" s="454"/>
      <c r="BI14" s="451" t="s">
        <v>64</v>
      </c>
      <c r="BJ14" s="452"/>
      <c r="BK14" s="52"/>
      <c r="BL14" s="94"/>
      <c r="BM14" s="87"/>
      <c r="BN14" s="84"/>
      <c r="BO14" s="84"/>
      <c r="BP14" s="84"/>
      <c r="BQ14" s="84"/>
      <c r="BR14" s="84"/>
    </row>
    <row r="15" spans="1:146" s="88" customFormat="1" ht="16.149999999999999" customHeight="1" x14ac:dyDescent="0.15">
      <c r="A15" s="14"/>
      <c r="B15" s="52"/>
      <c r="C15" s="417" t="s">
        <v>97</v>
      </c>
      <c r="D15" s="418"/>
      <c r="E15" s="418"/>
      <c r="F15" s="418"/>
      <c r="G15" s="418"/>
      <c r="H15" s="419"/>
      <c r="I15" s="420" t="s">
        <v>58</v>
      </c>
      <c r="J15" s="421"/>
      <c r="K15" s="420" t="s">
        <v>58</v>
      </c>
      <c r="L15" s="421"/>
      <c r="M15" s="422" t="s">
        <v>58</v>
      </c>
      <c r="N15" s="423"/>
      <c r="O15" s="424">
        <f t="shared" ref="O15" si="0">SUM(O17:P63)</f>
        <v>0</v>
      </c>
      <c r="P15" s="425"/>
      <c r="Q15" s="424">
        <f t="shared" ref="Q15" si="1">SUM(Q17:R63)</f>
        <v>0</v>
      </c>
      <c r="R15" s="425"/>
      <c r="S15" s="424">
        <f>SUM(S17:T63)</f>
        <v>0</v>
      </c>
      <c r="T15" s="425"/>
      <c r="U15" s="424">
        <f t="shared" ref="U15" si="2">SUM(U17:V63)</f>
        <v>0</v>
      </c>
      <c r="V15" s="425"/>
      <c r="W15" s="424">
        <f t="shared" ref="W15" si="3">SUM(W17:X63)</f>
        <v>0</v>
      </c>
      <c r="X15" s="425"/>
      <c r="Y15" s="424">
        <f t="shared" ref="Y15" si="4">SUM(Y17:Z63)</f>
        <v>0</v>
      </c>
      <c r="Z15" s="425"/>
      <c r="AA15" s="424">
        <f t="shared" ref="AA15" si="5">SUM(AA17:AB63)</f>
        <v>0</v>
      </c>
      <c r="AB15" s="425"/>
      <c r="AC15" s="424">
        <f t="shared" ref="AC15" si="6">SUM(S15:AB15)</f>
        <v>0</v>
      </c>
      <c r="AD15" s="425"/>
      <c r="AE15" s="51"/>
      <c r="AF15" s="15"/>
      <c r="AG15" s="92"/>
      <c r="AH15" s="51"/>
      <c r="AI15" s="417" t="s">
        <v>97</v>
      </c>
      <c r="AJ15" s="418"/>
      <c r="AK15" s="418"/>
      <c r="AL15" s="418"/>
      <c r="AM15" s="418"/>
      <c r="AN15" s="419"/>
      <c r="AO15" s="426" t="s">
        <v>58</v>
      </c>
      <c r="AP15" s="427"/>
      <c r="AQ15" s="426" t="s">
        <v>58</v>
      </c>
      <c r="AR15" s="427"/>
      <c r="AS15" s="426" t="s">
        <v>58</v>
      </c>
      <c r="AT15" s="427"/>
      <c r="AU15" s="413">
        <f t="shared" ref="AU15" si="7">SUM(AU17:AV63)</f>
        <v>1.4999999999999996</v>
      </c>
      <c r="AV15" s="414"/>
      <c r="AW15" s="413">
        <f t="shared" ref="AW15" si="8">SUM(AW17:AX63)</f>
        <v>36</v>
      </c>
      <c r="AX15" s="414"/>
      <c r="AY15" s="413">
        <f>SUM(AY17:AZ63)</f>
        <v>0.16666666666666666</v>
      </c>
      <c r="AZ15" s="414"/>
      <c r="BA15" s="413">
        <f t="shared" ref="BA15" si="9">SUM(BA17:BB63)</f>
        <v>6.25E-2</v>
      </c>
      <c r="BB15" s="414"/>
      <c r="BC15" s="413">
        <f t="shared" ref="BC15" si="10">SUM(BC17:BD63)</f>
        <v>0</v>
      </c>
      <c r="BD15" s="414"/>
      <c r="BE15" s="413">
        <f t="shared" ref="BE15" si="11">SUM(BE17:BF63)</f>
        <v>1.1979166666666667</v>
      </c>
      <c r="BF15" s="414"/>
      <c r="BG15" s="413">
        <f t="shared" ref="BG15" si="12">SUM(BG17:BH63)</f>
        <v>8.3333333333333329E-2</v>
      </c>
      <c r="BH15" s="414"/>
      <c r="BI15" s="415">
        <f t="shared" ref="BI15" si="13">SUM(AY15:BH15)</f>
        <v>1.5104166666666667</v>
      </c>
      <c r="BJ15" s="416"/>
      <c r="BK15" s="52"/>
      <c r="BL15" s="94"/>
      <c r="BN15" s="84"/>
      <c r="BO15" s="84"/>
      <c r="BP15" s="84"/>
      <c r="BQ15" s="84"/>
      <c r="BR15" s="84"/>
    </row>
    <row r="16" spans="1:146" s="88" customFormat="1" ht="4.1500000000000004" customHeight="1" x14ac:dyDescent="0.15">
      <c r="A16" s="14"/>
      <c r="B16" s="52"/>
      <c r="C16" s="112"/>
      <c r="D16" s="113"/>
      <c r="E16" s="113"/>
      <c r="F16" s="113"/>
      <c r="G16" s="113"/>
      <c r="H16" s="114"/>
      <c r="I16" s="115"/>
      <c r="J16" s="116"/>
      <c r="K16" s="115"/>
      <c r="L16" s="116"/>
      <c r="M16" s="74"/>
      <c r="N16" s="75"/>
      <c r="O16" s="74"/>
      <c r="P16" s="75"/>
      <c r="Q16" s="74"/>
      <c r="R16" s="75"/>
      <c r="S16" s="422"/>
      <c r="T16" s="423"/>
      <c r="U16" s="74"/>
      <c r="V16" s="75"/>
      <c r="W16" s="74"/>
      <c r="X16" s="75"/>
      <c r="Y16" s="74"/>
      <c r="Z16" s="75"/>
      <c r="AA16" s="74"/>
      <c r="AB16" s="75"/>
      <c r="AC16" s="74"/>
      <c r="AD16" s="75"/>
      <c r="AE16" s="51"/>
      <c r="AF16" s="15"/>
      <c r="AG16" s="92"/>
      <c r="AH16" s="51"/>
      <c r="AI16" s="112"/>
      <c r="AJ16" s="113"/>
      <c r="AK16" s="113"/>
      <c r="AL16" s="113"/>
      <c r="AM16" s="113"/>
      <c r="AN16" s="114"/>
      <c r="AO16" s="117"/>
      <c r="AP16" s="118"/>
      <c r="AQ16" s="117"/>
      <c r="AR16" s="118"/>
      <c r="AS16" s="117"/>
      <c r="AT16" s="118"/>
      <c r="AU16" s="117"/>
      <c r="AV16" s="118"/>
      <c r="AW16" s="117"/>
      <c r="AX16" s="118"/>
      <c r="AY16" s="117"/>
      <c r="AZ16" s="118"/>
      <c r="BA16" s="117"/>
      <c r="BB16" s="118"/>
      <c r="BC16" s="117"/>
      <c r="BD16" s="118"/>
      <c r="BE16" s="117"/>
      <c r="BF16" s="118"/>
      <c r="BG16" s="117"/>
      <c r="BH16" s="118"/>
      <c r="BI16" s="74"/>
      <c r="BJ16" s="75"/>
      <c r="BK16" s="52"/>
      <c r="BL16" s="94"/>
      <c r="BM16" s="87"/>
      <c r="BN16" s="84"/>
      <c r="BO16" s="84"/>
      <c r="BP16" s="84"/>
      <c r="BQ16" s="84"/>
      <c r="BR16" s="84"/>
    </row>
    <row r="17" spans="1:107" ht="18" customHeight="1" x14ac:dyDescent="0.15">
      <c r="A17" s="15"/>
      <c r="B17" s="51"/>
      <c r="C17" s="437"/>
      <c r="D17" s="438"/>
      <c r="E17" s="438"/>
      <c r="F17" s="438"/>
      <c r="G17" s="438"/>
      <c r="H17" s="439"/>
      <c r="I17" s="440"/>
      <c r="J17" s="441"/>
      <c r="K17" s="440"/>
      <c r="L17" s="441"/>
      <c r="M17" s="440"/>
      <c r="N17" s="441"/>
      <c r="O17" s="435">
        <f t="shared" ref="O17:O63" si="14">VALUE(TEXT(K17-I17-M17,"h:mm"))</f>
        <v>0</v>
      </c>
      <c r="P17" s="436"/>
      <c r="Q17" s="362">
        <f>O17*24</f>
        <v>0</v>
      </c>
      <c r="R17" s="432"/>
      <c r="S17" s="440"/>
      <c r="T17" s="441"/>
      <c r="U17" s="440"/>
      <c r="V17" s="441"/>
      <c r="W17" s="428"/>
      <c r="X17" s="429"/>
      <c r="Y17" s="428"/>
      <c r="Z17" s="429"/>
      <c r="AA17" s="428"/>
      <c r="AB17" s="429"/>
      <c r="AC17" s="435">
        <f t="shared" ref="AC17:AC63" si="15">VALUE(TEXT(SUM(S17:AB17),"h:mm"))</f>
        <v>0</v>
      </c>
      <c r="AD17" s="436"/>
      <c r="AE17" s="51"/>
      <c r="AF17" s="15"/>
      <c r="AG17" s="92"/>
      <c r="AH17" s="51"/>
      <c r="AI17" s="503">
        <v>44743</v>
      </c>
      <c r="AJ17" s="504"/>
      <c r="AK17" s="504"/>
      <c r="AL17" s="504"/>
      <c r="AM17" s="504"/>
      <c r="AN17" s="505"/>
      <c r="AO17" s="499">
        <v>0.41666666666666669</v>
      </c>
      <c r="AP17" s="500"/>
      <c r="AQ17" s="499">
        <v>0.70833333333333337</v>
      </c>
      <c r="AR17" s="500"/>
      <c r="AS17" s="499">
        <v>4.1666666666666664E-2</v>
      </c>
      <c r="AT17" s="500"/>
      <c r="AU17" s="413">
        <f>AQ17-AO17-AS17</f>
        <v>0.25</v>
      </c>
      <c r="AV17" s="414"/>
      <c r="AW17" s="426">
        <f>AU17*24</f>
        <v>6</v>
      </c>
      <c r="AX17" s="427"/>
      <c r="AY17" s="499">
        <v>0.16666666666666666</v>
      </c>
      <c r="AZ17" s="500"/>
      <c r="BA17" s="499">
        <v>6.25E-2</v>
      </c>
      <c r="BB17" s="500"/>
      <c r="BC17" s="499"/>
      <c r="BD17" s="500"/>
      <c r="BE17" s="499">
        <v>3.125E-2</v>
      </c>
      <c r="BF17" s="500"/>
      <c r="BG17" s="499"/>
      <c r="BH17" s="500"/>
      <c r="BI17" s="430">
        <f>SUM(AY17:BH17)</f>
        <v>0.26041666666666663</v>
      </c>
      <c r="BJ17" s="431"/>
      <c r="BK17" s="51"/>
      <c r="BL17" s="92"/>
      <c r="BM17" s="6"/>
      <c r="BN17" s="85"/>
      <c r="BO17" s="85"/>
      <c r="BP17" s="85"/>
      <c r="BQ17" s="85"/>
      <c r="BR17" s="85"/>
      <c r="CE17" s="88"/>
      <c r="CF17" s="88"/>
      <c r="CG17" s="88"/>
      <c r="CH17" s="88"/>
      <c r="CI17" s="88"/>
      <c r="CJ17" s="88"/>
    </row>
    <row r="18" spans="1:107" ht="18" customHeight="1" x14ac:dyDescent="0.15">
      <c r="A18" s="15"/>
      <c r="B18" s="51"/>
      <c r="C18" s="437"/>
      <c r="D18" s="438"/>
      <c r="E18" s="438"/>
      <c r="F18" s="438"/>
      <c r="G18" s="438"/>
      <c r="H18" s="439"/>
      <c r="I18" s="428"/>
      <c r="J18" s="429"/>
      <c r="K18" s="428"/>
      <c r="L18" s="429"/>
      <c r="M18" s="433"/>
      <c r="N18" s="434"/>
      <c r="O18" s="435">
        <f t="shared" si="14"/>
        <v>0</v>
      </c>
      <c r="P18" s="436"/>
      <c r="Q18" s="362">
        <f>O18*24</f>
        <v>0</v>
      </c>
      <c r="R18" s="432"/>
      <c r="S18" s="428"/>
      <c r="T18" s="429"/>
      <c r="U18" s="428"/>
      <c r="V18" s="429"/>
      <c r="W18" s="428"/>
      <c r="X18" s="429"/>
      <c r="Y18" s="428"/>
      <c r="Z18" s="429"/>
      <c r="AA18" s="428"/>
      <c r="AB18" s="429"/>
      <c r="AC18" s="435">
        <f t="shared" si="15"/>
        <v>0</v>
      </c>
      <c r="AD18" s="436"/>
      <c r="AE18" s="51"/>
      <c r="AF18" s="15"/>
      <c r="AG18" s="92"/>
      <c r="AH18" s="51"/>
      <c r="AI18" s="503">
        <v>44763</v>
      </c>
      <c r="AJ18" s="504"/>
      <c r="AK18" s="504"/>
      <c r="AL18" s="504"/>
      <c r="AM18" s="504"/>
      <c r="AN18" s="505"/>
      <c r="AO18" s="499">
        <v>0.375</v>
      </c>
      <c r="AP18" s="500"/>
      <c r="AQ18" s="499">
        <v>0.79166666666666663</v>
      </c>
      <c r="AR18" s="500"/>
      <c r="AS18" s="499">
        <v>0.20833333333333334</v>
      </c>
      <c r="AT18" s="500"/>
      <c r="AU18" s="413">
        <f>AQ18-AO18-AS18</f>
        <v>0.20833333333333329</v>
      </c>
      <c r="AV18" s="414"/>
      <c r="AW18" s="426">
        <f>AU18*24</f>
        <v>4.9999999999999991</v>
      </c>
      <c r="AX18" s="427"/>
      <c r="AY18" s="499"/>
      <c r="AZ18" s="500"/>
      <c r="BA18" s="499"/>
      <c r="BB18" s="500"/>
      <c r="BC18" s="499"/>
      <c r="BD18" s="500"/>
      <c r="BE18" s="499">
        <v>0.20833333333333334</v>
      </c>
      <c r="BF18" s="500"/>
      <c r="BG18" s="499"/>
      <c r="BH18" s="500"/>
      <c r="BI18" s="506">
        <f t="shared" ref="BI18:BI63" si="16">SUM(AY18:BH18)</f>
        <v>0.20833333333333334</v>
      </c>
      <c r="BJ18" s="507"/>
      <c r="BK18" s="51"/>
      <c r="BL18" s="92"/>
      <c r="BN18" s="85"/>
      <c r="BO18" s="85"/>
      <c r="BP18" s="85"/>
      <c r="BQ18" s="85"/>
      <c r="BR18" s="85"/>
      <c r="CE18" s="88"/>
      <c r="CF18" s="88"/>
      <c r="CG18" s="88"/>
      <c r="CH18" s="88"/>
      <c r="CI18" s="88"/>
      <c r="CJ18" s="88"/>
    </row>
    <row r="19" spans="1:107" ht="18" customHeight="1" x14ac:dyDescent="0.15">
      <c r="A19" s="15"/>
      <c r="B19" s="51"/>
      <c r="C19" s="437"/>
      <c r="D19" s="438"/>
      <c r="E19" s="438"/>
      <c r="F19" s="438"/>
      <c r="G19" s="438"/>
      <c r="H19" s="439"/>
      <c r="I19" s="428"/>
      <c r="J19" s="429"/>
      <c r="K19" s="428"/>
      <c r="L19" s="429"/>
      <c r="M19" s="433"/>
      <c r="N19" s="434"/>
      <c r="O19" s="435">
        <f t="shared" si="14"/>
        <v>0</v>
      </c>
      <c r="P19" s="436"/>
      <c r="Q19" s="362">
        <f t="shared" ref="Q19:Q63" si="17">O19*24</f>
        <v>0</v>
      </c>
      <c r="R19" s="432"/>
      <c r="S19" s="428"/>
      <c r="T19" s="429"/>
      <c r="U19" s="428"/>
      <c r="V19" s="429"/>
      <c r="W19" s="428"/>
      <c r="X19" s="429"/>
      <c r="Y19" s="428"/>
      <c r="Z19" s="429"/>
      <c r="AA19" s="428"/>
      <c r="AB19" s="429"/>
      <c r="AC19" s="435">
        <f t="shared" si="15"/>
        <v>0</v>
      </c>
      <c r="AD19" s="436"/>
      <c r="AE19" s="51"/>
      <c r="AF19" s="15"/>
      <c r="AG19" s="92"/>
      <c r="AH19" s="51"/>
      <c r="AI19" s="503">
        <v>44764</v>
      </c>
      <c r="AJ19" s="504"/>
      <c r="AK19" s="504"/>
      <c r="AL19" s="504"/>
      <c r="AM19" s="504"/>
      <c r="AN19" s="505"/>
      <c r="AO19" s="499">
        <v>0.375</v>
      </c>
      <c r="AP19" s="500"/>
      <c r="AQ19" s="499">
        <v>0.79166666666666663</v>
      </c>
      <c r="AR19" s="500"/>
      <c r="AS19" s="499">
        <v>0.25</v>
      </c>
      <c r="AT19" s="500"/>
      <c r="AU19" s="413">
        <f t="shared" ref="AU19:AU63" si="18">AQ19-AO19-AS19</f>
        <v>0.16666666666666663</v>
      </c>
      <c r="AV19" s="414"/>
      <c r="AW19" s="426">
        <f t="shared" ref="AW19:AW63" si="19">AU19*24</f>
        <v>3.9999999999999991</v>
      </c>
      <c r="AX19" s="427"/>
      <c r="AY19" s="499"/>
      <c r="AZ19" s="500"/>
      <c r="BA19" s="499"/>
      <c r="BB19" s="500"/>
      <c r="BC19" s="499"/>
      <c r="BD19" s="500"/>
      <c r="BE19" s="499">
        <v>0.16666666666666666</v>
      </c>
      <c r="BF19" s="500"/>
      <c r="BG19" s="499"/>
      <c r="BH19" s="500"/>
      <c r="BI19" s="506">
        <f t="shared" si="16"/>
        <v>0.16666666666666666</v>
      </c>
      <c r="BJ19" s="507"/>
      <c r="BK19" s="51"/>
      <c r="BL19" s="92"/>
      <c r="BN19" s="85"/>
      <c r="BO19" s="85"/>
      <c r="BP19" s="85"/>
      <c r="BQ19" s="85"/>
      <c r="BR19" s="85"/>
      <c r="CE19" s="88"/>
      <c r="CF19" s="88"/>
      <c r="CG19" s="88"/>
      <c r="CH19" s="88"/>
      <c r="CI19" s="88"/>
      <c r="CJ19" s="88"/>
    </row>
    <row r="20" spans="1:107" ht="18" customHeight="1" x14ac:dyDescent="0.15">
      <c r="A20" s="15"/>
      <c r="B20" s="51"/>
      <c r="C20" s="437"/>
      <c r="D20" s="438"/>
      <c r="E20" s="438"/>
      <c r="F20" s="438"/>
      <c r="G20" s="438"/>
      <c r="H20" s="439"/>
      <c r="I20" s="428"/>
      <c r="J20" s="429"/>
      <c r="K20" s="428"/>
      <c r="L20" s="429"/>
      <c r="M20" s="433"/>
      <c r="N20" s="434"/>
      <c r="O20" s="435">
        <f t="shared" si="14"/>
        <v>0</v>
      </c>
      <c r="P20" s="436"/>
      <c r="Q20" s="362">
        <f t="shared" si="17"/>
        <v>0</v>
      </c>
      <c r="R20" s="432"/>
      <c r="S20" s="428"/>
      <c r="T20" s="429"/>
      <c r="U20" s="428"/>
      <c r="V20" s="429"/>
      <c r="W20" s="428"/>
      <c r="X20" s="429"/>
      <c r="Y20" s="428"/>
      <c r="Z20" s="429"/>
      <c r="AA20" s="428"/>
      <c r="AB20" s="429"/>
      <c r="AC20" s="435">
        <f t="shared" si="15"/>
        <v>0</v>
      </c>
      <c r="AD20" s="436"/>
      <c r="AE20" s="51"/>
      <c r="AF20" s="15"/>
      <c r="AG20" s="92"/>
      <c r="AH20" s="51"/>
      <c r="AI20" s="503">
        <v>44767</v>
      </c>
      <c r="AJ20" s="504"/>
      <c r="AK20" s="504"/>
      <c r="AL20" s="504"/>
      <c r="AM20" s="504"/>
      <c r="AN20" s="505"/>
      <c r="AO20" s="499">
        <v>0.375</v>
      </c>
      <c r="AP20" s="500"/>
      <c r="AQ20" s="499">
        <v>0.79166666666666663</v>
      </c>
      <c r="AR20" s="500"/>
      <c r="AS20" s="499">
        <v>0.17708333333333334</v>
      </c>
      <c r="AT20" s="500"/>
      <c r="AU20" s="413">
        <f t="shared" si="18"/>
        <v>0.23958333333333329</v>
      </c>
      <c r="AV20" s="414"/>
      <c r="AW20" s="426">
        <f t="shared" si="19"/>
        <v>5.7499999999999991</v>
      </c>
      <c r="AX20" s="427"/>
      <c r="AY20" s="499"/>
      <c r="AZ20" s="500"/>
      <c r="BA20" s="499"/>
      <c r="BB20" s="500"/>
      <c r="BC20" s="499"/>
      <c r="BD20" s="500"/>
      <c r="BE20" s="499">
        <v>0.23958333333333334</v>
      </c>
      <c r="BF20" s="500"/>
      <c r="BG20" s="499"/>
      <c r="BH20" s="500"/>
      <c r="BI20" s="506">
        <f t="shared" si="16"/>
        <v>0.23958333333333334</v>
      </c>
      <c r="BJ20" s="507"/>
      <c r="BK20" s="51"/>
      <c r="BL20" s="92"/>
      <c r="BP20" s="85"/>
      <c r="BQ20" s="85"/>
      <c r="BR20" s="85"/>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row>
    <row r="21" spans="1:107" ht="18" customHeight="1" x14ac:dyDescent="0.15">
      <c r="A21" s="15"/>
      <c r="B21" s="51"/>
      <c r="C21" s="437"/>
      <c r="D21" s="438"/>
      <c r="E21" s="438"/>
      <c r="F21" s="438"/>
      <c r="G21" s="438"/>
      <c r="H21" s="439"/>
      <c r="I21" s="428"/>
      <c r="J21" s="429"/>
      <c r="K21" s="428"/>
      <c r="L21" s="429"/>
      <c r="M21" s="433"/>
      <c r="N21" s="434"/>
      <c r="O21" s="435">
        <f t="shared" si="14"/>
        <v>0</v>
      </c>
      <c r="P21" s="436"/>
      <c r="Q21" s="362">
        <f t="shared" si="17"/>
        <v>0</v>
      </c>
      <c r="R21" s="432"/>
      <c r="S21" s="428"/>
      <c r="T21" s="429"/>
      <c r="U21" s="428"/>
      <c r="V21" s="429"/>
      <c r="W21" s="428"/>
      <c r="X21" s="429"/>
      <c r="Y21" s="428"/>
      <c r="Z21" s="429"/>
      <c r="AA21" s="428"/>
      <c r="AB21" s="429"/>
      <c r="AC21" s="435">
        <f t="shared" si="15"/>
        <v>0</v>
      </c>
      <c r="AD21" s="436"/>
      <c r="AE21" s="51"/>
      <c r="AF21" s="15"/>
      <c r="AG21" s="92"/>
      <c r="AH21" s="51"/>
      <c r="AI21" s="503">
        <v>44769</v>
      </c>
      <c r="AJ21" s="504"/>
      <c r="AK21" s="504"/>
      <c r="AL21" s="504"/>
      <c r="AM21" s="504"/>
      <c r="AN21" s="505"/>
      <c r="AO21" s="499">
        <v>0.375</v>
      </c>
      <c r="AP21" s="500"/>
      <c r="AQ21" s="499">
        <v>0.79166666666666663</v>
      </c>
      <c r="AR21" s="500"/>
      <c r="AS21" s="499">
        <v>0.22916666666666666</v>
      </c>
      <c r="AT21" s="500"/>
      <c r="AU21" s="413">
        <f t="shared" si="18"/>
        <v>0.18749999999999997</v>
      </c>
      <c r="AV21" s="414"/>
      <c r="AW21" s="426">
        <f t="shared" si="19"/>
        <v>4.4999999999999991</v>
      </c>
      <c r="AX21" s="427"/>
      <c r="AY21" s="499"/>
      <c r="AZ21" s="500"/>
      <c r="BA21" s="499"/>
      <c r="BB21" s="500"/>
      <c r="BC21" s="499"/>
      <c r="BD21" s="500"/>
      <c r="BE21" s="499">
        <v>0.1875</v>
      </c>
      <c r="BF21" s="500"/>
      <c r="BG21" s="499"/>
      <c r="BH21" s="500"/>
      <c r="BI21" s="506">
        <f t="shared" si="16"/>
        <v>0.1875</v>
      </c>
      <c r="BJ21" s="507"/>
      <c r="BK21" s="51"/>
      <c r="BL21" s="92"/>
      <c r="BP21" s="85"/>
      <c r="BQ21" s="85"/>
      <c r="BR21" s="85"/>
      <c r="CE21" s="88"/>
      <c r="CF21" s="88"/>
      <c r="CG21" s="88"/>
      <c r="CH21" s="88"/>
      <c r="CI21" s="88"/>
      <c r="CJ21" s="88"/>
    </row>
    <row r="22" spans="1:107" ht="18" customHeight="1" x14ac:dyDescent="0.15">
      <c r="A22" s="15"/>
      <c r="B22" s="51"/>
      <c r="C22" s="437"/>
      <c r="D22" s="438"/>
      <c r="E22" s="438"/>
      <c r="F22" s="438"/>
      <c r="G22" s="438"/>
      <c r="H22" s="439"/>
      <c r="I22" s="428"/>
      <c r="J22" s="429"/>
      <c r="K22" s="428"/>
      <c r="L22" s="429"/>
      <c r="M22" s="433"/>
      <c r="N22" s="434"/>
      <c r="O22" s="435">
        <f t="shared" si="14"/>
        <v>0</v>
      </c>
      <c r="P22" s="436"/>
      <c r="Q22" s="362">
        <f t="shared" si="17"/>
        <v>0</v>
      </c>
      <c r="R22" s="432"/>
      <c r="S22" s="428"/>
      <c r="T22" s="429"/>
      <c r="U22" s="428"/>
      <c r="V22" s="429"/>
      <c r="W22" s="428"/>
      <c r="X22" s="429"/>
      <c r="Y22" s="428"/>
      <c r="Z22" s="429"/>
      <c r="AA22" s="428"/>
      <c r="AB22" s="429"/>
      <c r="AC22" s="435">
        <f t="shared" si="15"/>
        <v>0</v>
      </c>
      <c r="AD22" s="436"/>
      <c r="AE22" s="51"/>
      <c r="AF22" s="15"/>
      <c r="AG22" s="92"/>
      <c r="AH22" s="51"/>
      <c r="AI22" s="503">
        <v>44770</v>
      </c>
      <c r="AJ22" s="504"/>
      <c r="AK22" s="504"/>
      <c r="AL22" s="504"/>
      <c r="AM22" s="504"/>
      <c r="AN22" s="505"/>
      <c r="AO22" s="499">
        <v>0.375</v>
      </c>
      <c r="AP22" s="500"/>
      <c r="AQ22" s="499">
        <v>0.79166666666666663</v>
      </c>
      <c r="AR22" s="500"/>
      <c r="AS22" s="499">
        <v>0.25</v>
      </c>
      <c r="AT22" s="500"/>
      <c r="AU22" s="413">
        <f t="shared" si="18"/>
        <v>0.16666666666666663</v>
      </c>
      <c r="AV22" s="414"/>
      <c r="AW22" s="426">
        <f t="shared" si="19"/>
        <v>3.9999999999999991</v>
      </c>
      <c r="AX22" s="427"/>
      <c r="AY22" s="499"/>
      <c r="AZ22" s="500"/>
      <c r="BA22" s="499"/>
      <c r="BB22" s="500"/>
      <c r="BC22" s="499"/>
      <c r="BD22" s="500"/>
      <c r="BE22" s="499">
        <v>0.16666666666666666</v>
      </c>
      <c r="BF22" s="500"/>
      <c r="BG22" s="499"/>
      <c r="BH22" s="500"/>
      <c r="BI22" s="506">
        <f t="shared" si="16"/>
        <v>0.16666666666666666</v>
      </c>
      <c r="BJ22" s="507"/>
      <c r="BK22" s="51"/>
      <c r="BL22" s="92"/>
      <c r="BP22" s="85"/>
      <c r="BQ22" s="85"/>
      <c r="BR22" s="85"/>
      <c r="CE22" s="88"/>
      <c r="CF22" s="88"/>
      <c r="CG22" s="88"/>
      <c r="CH22" s="88"/>
      <c r="CI22" s="88"/>
      <c r="CJ22" s="88"/>
    </row>
    <row r="23" spans="1:107" ht="18" customHeight="1" x14ac:dyDescent="0.15">
      <c r="A23" s="15"/>
      <c r="B23" s="51"/>
      <c r="C23" s="437"/>
      <c r="D23" s="438"/>
      <c r="E23" s="438"/>
      <c r="F23" s="438"/>
      <c r="G23" s="438"/>
      <c r="H23" s="439"/>
      <c r="I23" s="428"/>
      <c r="J23" s="429"/>
      <c r="K23" s="428"/>
      <c r="L23" s="429"/>
      <c r="M23" s="433"/>
      <c r="N23" s="434"/>
      <c r="O23" s="435">
        <f t="shared" si="14"/>
        <v>0</v>
      </c>
      <c r="P23" s="436"/>
      <c r="Q23" s="362">
        <f t="shared" si="17"/>
        <v>0</v>
      </c>
      <c r="R23" s="432"/>
      <c r="S23" s="428"/>
      <c r="T23" s="429"/>
      <c r="U23" s="428"/>
      <c r="V23" s="429"/>
      <c r="W23" s="428"/>
      <c r="X23" s="429"/>
      <c r="Y23" s="428"/>
      <c r="Z23" s="429"/>
      <c r="AA23" s="428"/>
      <c r="AB23" s="429"/>
      <c r="AC23" s="435">
        <f t="shared" si="15"/>
        <v>0</v>
      </c>
      <c r="AD23" s="436"/>
      <c r="AE23" s="51"/>
      <c r="AF23" s="15"/>
      <c r="AG23" s="92"/>
      <c r="AH23" s="51"/>
      <c r="AI23" s="503">
        <v>44792</v>
      </c>
      <c r="AJ23" s="504"/>
      <c r="AK23" s="504"/>
      <c r="AL23" s="504"/>
      <c r="AM23" s="504"/>
      <c r="AN23" s="505"/>
      <c r="AO23" s="499">
        <v>0.375</v>
      </c>
      <c r="AP23" s="500"/>
      <c r="AQ23" s="499">
        <v>0.70833333333333337</v>
      </c>
      <c r="AR23" s="500"/>
      <c r="AS23" s="499">
        <v>0.26041666666666669</v>
      </c>
      <c r="AT23" s="500"/>
      <c r="AU23" s="413">
        <f t="shared" si="18"/>
        <v>7.2916666666666685E-2</v>
      </c>
      <c r="AV23" s="414"/>
      <c r="AW23" s="426">
        <f t="shared" si="19"/>
        <v>1.7500000000000004</v>
      </c>
      <c r="AX23" s="427"/>
      <c r="AY23" s="499"/>
      <c r="AZ23" s="500"/>
      <c r="BA23" s="499"/>
      <c r="BB23" s="500"/>
      <c r="BC23" s="499"/>
      <c r="BD23" s="500"/>
      <c r="BE23" s="499">
        <v>7.2916666666666671E-2</v>
      </c>
      <c r="BF23" s="500"/>
      <c r="BG23" s="499"/>
      <c r="BH23" s="500"/>
      <c r="BI23" s="506">
        <f t="shared" si="16"/>
        <v>7.2916666666666671E-2</v>
      </c>
      <c r="BJ23" s="507"/>
      <c r="BK23" s="51"/>
      <c r="BL23" s="92"/>
      <c r="BP23" s="88"/>
      <c r="BQ23" s="88"/>
      <c r="BR23" s="88"/>
      <c r="CE23" s="88"/>
      <c r="CF23" s="88"/>
      <c r="CG23" s="88"/>
      <c r="CH23" s="88"/>
      <c r="CI23" s="88"/>
      <c r="CJ23" s="88"/>
    </row>
    <row r="24" spans="1:107" ht="18" customHeight="1" x14ac:dyDescent="0.15">
      <c r="A24" s="15"/>
      <c r="B24" s="51"/>
      <c r="C24" s="437"/>
      <c r="D24" s="438"/>
      <c r="E24" s="438"/>
      <c r="F24" s="438"/>
      <c r="G24" s="438"/>
      <c r="H24" s="439"/>
      <c r="I24" s="428"/>
      <c r="J24" s="429"/>
      <c r="K24" s="428"/>
      <c r="L24" s="429"/>
      <c r="M24" s="433"/>
      <c r="N24" s="434"/>
      <c r="O24" s="435">
        <f t="shared" si="14"/>
        <v>0</v>
      </c>
      <c r="P24" s="436"/>
      <c r="Q24" s="362">
        <f t="shared" si="17"/>
        <v>0</v>
      </c>
      <c r="R24" s="432"/>
      <c r="S24" s="428"/>
      <c r="T24" s="429"/>
      <c r="U24" s="428"/>
      <c r="V24" s="429"/>
      <c r="W24" s="428"/>
      <c r="X24" s="429"/>
      <c r="Y24" s="428"/>
      <c r="Z24" s="429"/>
      <c r="AA24" s="428"/>
      <c r="AB24" s="429"/>
      <c r="AC24" s="435">
        <f t="shared" si="15"/>
        <v>0</v>
      </c>
      <c r="AD24" s="436"/>
      <c r="AE24" s="51"/>
      <c r="AF24" s="15"/>
      <c r="AG24" s="92"/>
      <c r="AH24" s="51"/>
      <c r="AI24" s="503">
        <v>44795</v>
      </c>
      <c r="AJ24" s="504"/>
      <c r="AK24" s="504"/>
      <c r="AL24" s="504"/>
      <c r="AM24" s="504"/>
      <c r="AN24" s="505"/>
      <c r="AO24" s="499">
        <v>0.41666666666666669</v>
      </c>
      <c r="AP24" s="500"/>
      <c r="AQ24" s="499">
        <v>0.5</v>
      </c>
      <c r="AR24" s="500"/>
      <c r="AS24" s="499">
        <v>0</v>
      </c>
      <c r="AT24" s="500"/>
      <c r="AU24" s="413">
        <f t="shared" si="18"/>
        <v>8.3333333333333315E-2</v>
      </c>
      <c r="AV24" s="414"/>
      <c r="AW24" s="426">
        <f t="shared" si="19"/>
        <v>1.9999999999999996</v>
      </c>
      <c r="AX24" s="427"/>
      <c r="AY24" s="499"/>
      <c r="AZ24" s="500"/>
      <c r="BA24" s="499"/>
      <c r="BB24" s="500"/>
      <c r="BC24" s="499"/>
      <c r="BD24" s="500"/>
      <c r="BE24" s="499"/>
      <c r="BF24" s="500"/>
      <c r="BG24" s="499">
        <v>8.3333333333333329E-2</v>
      </c>
      <c r="BH24" s="500"/>
      <c r="BI24" s="506">
        <f t="shared" si="16"/>
        <v>8.3333333333333329E-2</v>
      </c>
      <c r="BJ24" s="507"/>
      <c r="BK24" s="51"/>
      <c r="BL24" s="92"/>
      <c r="BP24" s="88"/>
      <c r="BQ24" s="88"/>
      <c r="BR24" s="88"/>
      <c r="CE24" s="88"/>
      <c r="CF24" s="88"/>
      <c r="CG24" s="88"/>
      <c r="CH24" s="88"/>
      <c r="CI24" s="88"/>
      <c r="CJ24" s="88"/>
    </row>
    <row r="25" spans="1:107" ht="18" customHeight="1" x14ac:dyDescent="0.15">
      <c r="A25" s="15"/>
      <c r="B25" s="51"/>
      <c r="C25" s="437"/>
      <c r="D25" s="438"/>
      <c r="E25" s="438"/>
      <c r="F25" s="438"/>
      <c r="G25" s="438"/>
      <c r="H25" s="439"/>
      <c r="I25" s="428"/>
      <c r="J25" s="429"/>
      <c r="K25" s="428"/>
      <c r="L25" s="429"/>
      <c r="M25" s="433"/>
      <c r="N25" s="434"/>
      <c r="O25" s="435">
        <f t="shared" si="14"/>
        <v>0</v>
      </c>
      <c r="P25" s="436"/>
      <c r="Q25" s="362">
        <f t="shared" si="17"/>
        <v>0</v>
      </c>
      <c r="R25" s="432"/>
      <c r="S25" s="428"/>
      <c r="T25" s="429"/>
      <c r="U25" s="428"/>
      <c r="V25" s="429"/>
      <c r="W25" s="428"/>
      <c r="X25" s="429"/>
      <c r="Y25" s="428"/>
      <c r="Z25" s="429"/>
      <c r="AA25" s="428"/>
      <c r="AB25" s="429"/>
      <c r="AC25" s="435">
        <f t="shared" si="15"/>
        <v>0</v>
      </c>
      <c r="AD25" s="436"/>
      <c r="AE25" s="51"/>
      <c r="AF25" s="15"/>
      <c r="AG25" s="92"/>
      <c r="AH25" s="51"/>
      <c r="AI25" s="503">
        <v>44797</v>
      </c>
      <c r="AJ25" s="504"/>
      <c r="AK25" s="504"/>
      <c r="AL25" s="504"/>
      <c r="AM25" s="504"/>
      <c r="AN25" s="505"/>
      <c r="AO25" s="499">
        <v>0.41666666666666669</v>
      </c>
      <c r="AP25" s="500"/>
      <c r="AQ25" s="499">
        <v>0.66666666666666663</v>
      </c>
      <c r="AR25" s="500"/>
      <c r="AS25" s="499">
        <v>0.125</v>
      </c>
      <c r="AT25" s="500"/>
      <c r="AU25" s="413">
        <f t="shared" si="18"/>
        <v>0.12499999999999994</v>
      </c>
      <c r="AV25" s="414"/>
      <c r="AW25" s="426">
        <f t="shared" si="19"/>
        <v>2.9999999999999987</v>
      </c>
      <c r="AX25" s="427"/>
      <c r="AY25" s="499"/>
      <c r="AZ25" s="500"/>
      <c r="BA25" s="499"/>
      <c r="BB25" s="500"/>
      <c r="BC25" s="499"/>
      <c r="BD25" s="500"/>
      <c r="BE25" s="499">
        <v>0.125</v>
      </c>
      <c r="BF25" s="500"/>
      <c r="BG25" s="499"/>
      <c r="BH25" s="500"/>
      <c r="BI25" s="506">
        <f t="shared" si="16"/>
        <v>0.125</v>
      </c>
      <c r="BJ25" s="507"/>
      <c r="BK25" s="51"/>
      <c r="BL25" s="92"/>
      <c r="CE25" s="88"/>
      <c r="CF25" s="88"/>
      <c r="CG25" s="88"/>
      <c r="CH25" s="88"/>
      <c r="CI25" s="88"/>
      <c r="CJ25" s="88"/>
    </row>
    <row r="26" spans="1:107" ht="18" customHeight="1" x14ac:dyDescent="0.15">
      <c r="A26" s="15"/>
      <c r="B26" s="51"/>
      <c r="C26" s="437"/>
      <c r="D26" s="438"/>
      <c r="E26" s="438"/>
      <c r="F26" s="438"/>
      <c r="G26" s="438"/>
      <c r="H26" s="439"/>
      <c r="I26" s="428"/>
      <c r="J26" s="429"/>
      <c r="K26" s="428"/>
      <c r="L26" s="429"/>
      <c r="M26" s="433"/>
      <c r="N26" s="434"/>
      <c r="O26" s="435">
        <f t="shared" si="14"/>
        <v>0</v>
      </c>
      <c r="P26" s="436"/>
      <c r="Q26" s="362">
        <f t="shared" si="17"/>
        <v>0</v>
      </c>
      <c r="R26" s="432"/>
      <c r="S26" s="428"/>
      <c r="T26" s="429"/>
      <c r="U26" s="428"/>
      <c r="V26" s="429"/>
      <c r="W26" s="428"/>
      <c r="X26" s="429"/>
      <c r="Y26" s="428"/>
      <c r="Z26" s="429"/>
      <c r="AA26" s="428"/>
      <c r="AB26" s="429"/>
      <c r="AC26" s="435">
        <f t="shared" si="15"/>
        <v>0</v>
      </c>
      <c r="AD26" s="436"/>
      <c r="AE26" s="51"/>
      <c r="AF26" s="15"/>
      <c r="AG26" s="92"/>
      <c r="AH26" s="51"/>
      <c r="AI26" s="508"/>
      <c r="AJ26" s="509"/>
      <c r="AK26" s="509"/>
      <c r="AL26" s="509"/>
      <c r="AM26" s="509"/>
      <c r="AN26" s="510"/>
      <c r="AO26" s="501"/>
      <c r="AP26" s="502"/>
      <c r="AQ26" s="501"/>
      <c r="AR26" s="502"/>
      <c r="AS26" s="501"/>
      <c r="AT26" s="502"/>
      <c r="AU26" s="413">
        <f t="shared" si="18"/>
        <v>0</v>
      </c>
      <c r="AV26" s="414"/>
      <c r="AW26" s="426">
        <f t="shared" si="19"/>
        <v>0</v>
      </c>
      <c r="AX26" s="427"/>
      <c r="AY26" s="501"/>
      <c r="AZ26" s="502"/>
      <c r="BA26" s="501"/>
      <c r="BB26" s="502"/>
      <c r="BC26" s="501"/>
      <c r="BD26" s="502"/>
      <c r="BE26" s="501"/>
      <c r="BF26" s="502"/>
      <c r="BG26" s="501"/>
      <c r="BH26" s="502"/>
      <c r="BI26" s="506">
        <f t="shared" si="16"/>
        <v>0</v>
      </c>
      <c r="BJ26" s="507"/>
      <c r="BK26" s="51"/>
      <c r="BL26" s="92"/>
      <c r="CE26" s="88"/>
      <c r="CF26" s="88"/>
      <c r="CG26" s="88"/>
      <c r="CH26" s="88"/>
      <c r="CI26" s="88"/>
      <c r="CJ26" s="88"/>
    </row>
    <row r="27" spans="1:107" ht="18" customHeight="1" x14ac:dyDescent="0.15">
      <c r="A27" s="15"/>
      <c r="B27" s="51"/>
      <c r="C27" s="437"/>
      <c r="D27" s="438"/>
      <c r="E27" s="438"/>
      <c r="F27" s="438"/>
      <c r="G27" s="438"/>
      <c r="H27" s="439"/>
      <c r="I27" s="428"/>
      <c r="J27" s="429"/>
      <c r="K27" s="428"/>
      <c r="L27" s="429"/>
      <c r="M27" s="433"/>
      <c r="N27" s="434"/>
      <c r="O27" s="435">
        <f t="shared" si="14"/>
        <v>0</v>
      </c>
      <c r="P27" s="436"/>
      <c r="Q27" s="362">
        <f t="shared" si="17"/>
        <v>0</v>
      </c>
      <c r="R27" s="432"/>
      <c r="S27" s="428"/>
      <c r="T27" s="429"/>
      <c r="U27" s="428"/>
      <c r="V27" s="429"/>
      <c r="W27" s="428"/>
      <c r="X27" s="429"/>
      <c r="Y27" s="428"/>
      <c r="Z27" s="429"/>
      <c r="AA27" s="428"/>
      <c r="AB27" s="429"/>
      <c r="AC27" s="435">
        <f t="shared" si="15"/>
        <v>0</v>
      </c>
      <c r="AD27" s="436"/>
      <c r="AE27" s="51"/>
      <c r="AF27" s="15"/>
      <c r="AG27" s="92"/>
      <c r="AH27" s="51"/>
      <c r="AI27" s="508"/>
      <c r="AJ27" s="509"/>
      <c r="AK27" s="509"/>
      <c r="AL27" s="509"/>
      <c r="AM27" s="509"/>
      <c r="AN27" s="510"/>
      <c r="AO27" s="501"/>
      <c r="AP27" s="502"/>
      <c r="AQ27" s="501"/>
      <c r="AR27" s="502"/>
      <c r="AS27" s="501"/>
      <c r="AT27" s="502"/>
      <c r="AU27" s="413">
        <f t="shared" si="18"/>
        <v>0</v>
      </c>
      <c r="AV27" s="414"/>
      <c r="AW27" s="426">
        <f t="shared" si="19"/>
        <v>0</v>
      </c>
      <c r="AX27" s="427"/>
      <c r="AY27" s="501"/>
      <c r="AZ27" s="502"/>
      <c r="BA27" s="501"/>
      <c r="BB27" s="502"/>
      <c r="BC27" s="501"/>
      <c r="BD27" s="502"/>
      <c r="BE27" s="501"/>
      <c r="BF27" s="502"/>
      <c r="BG27" s="501"/>
      <c r="BH27" s="502"/>
      <c r="BI27" s="506">
        <f t="shared" si="16"/>
        <v>0</v>
      </c>
      <c r="BJ27" s="507"/>
      <c r="BK27" s="51"/>
      <c r="BL27" s="92"/>
      <c r="CE27" s="88"/>
      <c r="CF27" s="88"/>
      <c r="CG27" s="88"/>
      <c r="CH27" s="88"/>
      <c r="CI27" s="88"/>
      <c r="CJ27" s="88"/>
    </row>
    <row r="28" spans="1:107" ht="18" customHeight="1" x14ac:dyDescent="0.15">
      <c r="A28" s="15"/>
      <c r="B28" s="51"/>
      <c r="C28" s="437"/>
      <c r="D28" s="438"/>
      <c r="E28" s="438"/>
      <c r="F28" s="438"/>
      <c r="G28" s="438"/>
      <c r="H28" s="439"/>
      <c r="I28" s="428"/>
      <c r="J28" s="429"/>
      <c r="K28" s="428"/>
      <c r="L28" s="429"/>
      <c r="M28" s="433"/>
      <c r="N28" s="434"/>
      <c r="O28" s="435">
        <f t="shared" si="14"/>
        <v>0</v>
      </c>
      <c r="P28" s="436"/>
      <c r="Q28" s="362">
        <f t="shared" si="17"/>
        <v>0</v>
      </c>
      <c r="R28" s="432"/>
      <c r="S28" s="428"/>
      <c r="T28" s="429"/>
      <c r="U28" s="428"/>
      <c r="V28" s="429"/>
      <c r="W28" s="428"/>
      <c r="X28" s="429"/>
      <c r="Y28" s="428"/>
      <c r="Z28" s="429"/>
      <c r="AA28" s="428"/>
      <c r="AB28" s="429"/>
      <c r="AC28" s="435">
        <f t="shared" si="15"/>
        <v>0</v>
      </c>
      <c r="AD28" s="436"/>
      <c r="AE28" s="51"/>
      <c r="AF28" s="15"/>
      <c r="AG28" s="92"/>
      <c r="AH28" s="51"/>
      <c r="AI28" s="508"/>
      <c r="AJ28" s="509"/>
      <c r="AK28" s="509"/>
      <c r="AL28" s="509"/>
      <c r="AM28" s="509"/>
      <c r="AN28" s="510"/>
      <c r="AO28" s="501"/>
      <c r="AP28" s="502"/>
      <c r="AQ28" s="501"/>
      <c r="AR28" s="502"/>
      <c r="AS28" s="501"/>
      <c r="AT28" s="502"/>
      <c r="AU28" s="413">
        <f t="shared" si="18"/>
        <v>0</v>
      </c>
      <c r="AV28" s="414"/>
      <c r="AW28" s="426">
        <f t="shared" si="19"/>
        <v>0</v>
      </c>
      <c r="AX28" s="427"/>
      <c r="AY28" s="501"/>
      <c r="AZ28" s="502"/>
      <c r="BA28" s="501"/>
      <c r="BB28" s="502"/>
      <c r="BC28" s="501"/>
      <c r="BD28" s="502"/>
      <c r="BE28" s="501"/>
      <c r="BF28" s="502"/>
      <c r="BG28" s="501"/>
      <c r="BH28" s="502"/>
      <c r="BI28" s="506">
        <f t="shared" si="16"/>
        <v>0</v>
      </c>
      <c r="BJ28" s="507"/>
      <c r="BK28" s="51"/>
      <c r="BL28" s="92"/>
      <c r="CI28" s="89"/>
    </row>
    <row r="29" spans="1:107" ht="18" customHeight="1" x14ac:dyDescent="0.15">
      <c r="A29" s="15"/>
      <c r="B29" s="51"/>
      <c r="C29" s="437"/>
      <c r="D29" s="438"/>
      <c r="E29" s="438"/>
      <c r="F29" s="438"/>
      <c r="G29" s="438"/>
      <c r="H29" s="439"/>
      <c r="I29" s="428"/>
      <c r="J29" s="429"/>
      <c r="K29" s="428"/>
      <c r="L29" s="429"/>
      <c r="M29" s="433"/>
      <c r="N29" s="434"/>
      <c r="O29" s="435">
        <f t="shared" si="14"/>
        <v>0</v>
      </c>
      <c r="P29" s="436"/>
      <c r="Q29" s="362">
        <f t="shared" si="17"/>
        <v>0</v>
      </c>
      <c r="R29" s="432"/>
      <c r="S29" s="428"/>
      <c r="T29" s="429"/>
      <c r="U29" s="428"/>
      <c r="V29" s="429"/>
      <c r="W29" s="428"/>
      <c r="X29" s="429"/>
      <c r="Y29" s="428"/>
      <c r="Z29" s="429"/>
      <c r="AA29" s="428"/>
      <c r="AB29" s="429"/>
      <c r="AC29" s="435">
        <f t="shared" si="15"/>
        <v>0</v>
      </c>
      <c r="AD29" s="436"/>
      <c r="AE29" s="51"/>
      <c r="AF29" s="15"/>
      <c r="AG29" s="92"/>
      <c r="AH29" s="51"/>
      <c r="AI29" s="508"/>
      <c r="AJ29" s="509"/>
      <c r="AK29" s="509"/>
      <c r="AL29" s="509"/>
      <c r="AM29" s="509"/>
      <c r="AN29" s="510"/>
      <c r="AO29" s="501"/>
      <c r="AP29" s="502"/>
      <c r="AQ29" s="501"/>
      <c r="AR29" s="502"/>
      <c r="AS29" s="501"/>
      <c r="AT29" s="502"/>
      <c r="AU29" s="413">
        <f t="shared" si="18"/>
        <v>0</v>
      </c>
      <c r="AV29" s="414"/>
      <c r="AW29" s="426">
        <f t="shared" si="19"/>
        <v>0</v>
      </c>
      <c r="AX29" s="427"/>
      <c r="AY29" s="501"/>
      <c r="AZ29" s="502"/>
      <c r="BA29" s="501"/>
      <c r="BB29" s="502"/>
      <c r="BC29" s="501"/>
      <c r="BD29" s="502"/>
      <c r="BE29" s="501"/>
      <c r="BF29" s="502"/>
      <c r="BG29" s="501"/>
      <c r="BH29" s="502"/>
      <c r="BI29" s="506">
        <f t="shared" si="16"/>
        <v>0</v>
      </c>
      <c r="BJ29" s="507"/>
      <c r="BK29" s="51"/>
      <c r="BL29" s="92"/>
      <c r="CI29" s="90"/>
    </row>
    <row r="30" spans="1:107" ht="18" customHeight="1" x14ac:dyDescent="0.15">
      <c r="A30" s="15"/>
      <c r="B30" s="51"/>
      <c r="C30" s="437"/>
      <c r="D30" s="438"/>
      <c r="E30" s="438"/>
      <c r="F30" s="438"/>
      <c r="G30" s="438"/>
      <c r="H30" s="439"/>
      <c r="I30" s="428"/>
      <c r="J30" s="429"/>
      <c r="K30" s="428"/>
      <c r="L30" s="429"/>
      <c r="M30" s="433"/>
      <c r="N30" s="434"/>
      <c r="O30" s="435">
        <f t="shared" si="14"/>
        <v>0</v>
      </c>
      <c r="P30" s="436"/>
      <c r="Q30" s="362">
        <f t="shared" si="17"/>
        <v>0</v>
      </c>
      <c r="R30" s="432"/>
      <c r="S30" s="428"/>
      <c r="T30" s="429"/>
      <c r="U30" s="428"/>
      <c r="V30" s="429"/>
      <c r="W30" s="428"/>
      <c r="X30" s="429"/>
      <c r="Y30" s="428"/>
      <c r="Z30" s="429"/>
      <c r="AA30" s="428"/>
      <c r="AB30" s="429"/>
      <c r="AC30" s="435">
        <f t="shared" si="15"/>
        <v>0</v>
      </c>
      <c r="AD30" s="436"/>
      <c r="AE30" s="51"/>
      <c r="AF30" s="15"/>
      <c r="AG30" s="92"/>
      <c r="AH30" s="51"/>
      <c r="AI30" s="508"/>
      <c r="AJ30" s="509"/>
      <c r="AK30" s="509"/>
      <c r="AL30" s="509"/>
      <c r="AM30" s="509"/>
      <c r="AN30" s="510"/>
      <c r="AO30" s="501"/>
      <c r="AP30" s="502"/>
      <c r="AQ30" s="501"/>
      <c r="AR30" s="502"/>
      <c r="AS30" s="501"/>
      <c r="AT30" s="502"/>
      <c r="AU30" s="413">
        <f t="shared" si="18"/>
        <v>0</v>
      </c>
      <c r="AV30" s="414"/>
      <c r="AW30" s="426">
        <f t="shared" si="19"/>
        <v>0</v>
      </c>
      <c r="AX30" s="427"/>
      <c r="AY30" s="501"/>
      <c r="AZ30" s="502"/>
      <c r="BA30" s="501"/>
      <c r="BB30" s="502"/>
      <c r="BC30" s="501"/>
      <c r="BD30" s="502"/>
      <c r="BE30" s="501"/>
      <c r="BF30" s="502"/>
      <c r="BG30" s="501"/>
      <c r="BH30" s="502"/>
      <c r="BI30" s="506">
        <f t="shared" si="16"/>
        <v>0</v>
      </c>
      <c r="BJ30" s="507"/>
      <c r="BK30" s="51"/>
      <c r="BL30" s="92"/>
    </row>
    <row r="31" spans="1:107" ht="18" customHeight="1" x14ac:dyDescent="0.15">
      <c r="A31" s="15"/>
      <c r="B31" s="51"/>
      <c r="C31" s="437"/>
      <c r="D31" s="438"/>
      <c r="E31" s="438"/>
      <c r="F31" s="438"/>
      <c r="G31" s="438"/>
      <c r="H31" s="439"/>
      <c r="I31" s="428"/>
      <c r="J31" s="429"/>
      <c r="K31" s="428"/>
      <c r="L31" s="429"/>
      <c r="M31" s="433"/>
      <c r="N31" s="434"/>
      <c r="O31" s="435">
        <f t="shared" si="14"/>
        <v>0</v>
      </c>
      <c r="P31" s="436"/>
      <c r="Q31" s="362">
        <f t="shared" si="17"/>
        <v>0</v>
      </c>
      <c r="R31" s="432"/>
      <c r="S31" s="428"/>
      <c r="T31" s="429"/>
      <c r="U31" s="428"/>
      <c r="V31" s="429"/>
      <c r="W31" s="428"/>
      <c r="X31" s="429"/>
      <c r="Y31" s="428"/>
      <c r="Z31" s="429"/>
      <c r="AA31" s="428"/>
      <c r="AB31" s="429"/>
      <c r="AC31" s="435">
        <f t="shared" si="15"/>
        <v>0</v>
      </c>
      <c r="AD31" s="436"/>
      <c r="AE31" s="51"/>
      <c r="AF31" s="15"/>
      <c r="AG31" s="92"/>
      <c r="AH31" s="51"/>
      <c r="AI31" s="508"/>
      <c r="AJ31" s="509"/>
      <c r="AK31" s="509"/>
      <c r="AL31" s="509"/>
      <c r="AM31" s="509"/>
      <c r="AN31" s="510"/>
      <c r="AO31" s="501"/>
      <c r="AP31" s="502"/>
      <c r="AQ31" s="501"/>
      <c r="AR31" s="502"/>
      <c r="AS31" s="501"/>
      <c r="AT31" s="502"/>
      <c r="AU31" s="413">
        <f t="shared" si="18"/>
        <v>0</v>
      </c>
      <c r="AV31" s="414"/>
      <c r="AW31" s="426">
        <f t="shared" si="19"/>
        <v>0</v>
      </c>
      <c r="AX31" s="427"/>
      <c r="AY31" s="501"/>
      <c r="AZ31" s="502"/>
      <c r="BA31" s="501"/>
      <c r="BB31" s="502"/>
      <c r="BC31" s="501"/>
      <c r="BD31" s="502"/>
      <c r="BE31" s="501"/>
      <c r="BF31" s="502"/>
      <c r="BG31" s="501"/>
      <c r="BH31" s="502"/>
      <c r="BI31" s="506">
        <f t="shared" si="16"/>
        <v>0</v>
      </c>
      <c r="BJ31" s="507"/>
      <c r="BK31" s="51"/>
      <c r="BL31" s="92"/>
    </row>
    <row r="32" spans="1:107" ht="18" customHeight="1" x14ac:dyDescent="0.15">
      <c r="A32" s="15"/>
      <c r="B32" s="51"/>
      <c r="C32" s="437"/>
      <c r="D32" s="438"/>
      <c r="E32" s="438"/>
      <c r="F32" s="438"/>
      <c r="G32" s="438"/>
      <c r="H32" s="439"/>
      <c r="I32" s="428"/>
      <c r="J32" s="429"/>
      <c r="K32" s="428"/>
      <c r="L32" s="429"/>
      <c r="M32" s="433"/>
      <c r="N32" s="434"/>
      <c r="O32" s="435">
        <f t="shared" si="14"/>
        <v>0</v>
      </c>
      <c r="P32" s="436"/>
      <c r="Q32" s="362">
        <f t="shared" si="17"/>
        <v>0</v>
      </c>
      <c r="R32" s="432"/>
      <c r="S32" s="428"/>
      <c r="T32" s="429"/>
      <c r="U32" s="428"/>
      <c r="V32" s="429"/>
      <c r="W32" s="428"/>
      <c r="X32" s="429"/>
      <c r="Y32" s="428"/>
      <c r="Z32" s="429"/>
      <c r="AA32" s="428"/>
      <c r="AB32" s="429"/>
      <c r="AC32" s="435">
        <f t="shared" si="15"/>
        <v>0</v>
      </c>
      <c r="AD32" s="436"/>
      <c r="AE32" s="51"/>
      <c r="AF32" s="15"/>
      <c r="AG32" s="92"/>
      <c r="AH32" s="51"/>
      <c r="AI32" s="508"/>
      <c r="AJ32" s="509"/>
      <c r="AK32" s="509"/>
      <c r="AL32" s="509"/>
      <c r="AM32" s="509"/>
      <c r="AN32" s="510"/>
      <c r="AO32" s="501"/>
      <c r="AP32" s="502"/>
      <c r="AQ32" s="501"/>
      <c r="AR32" s="502"/>
      <c r="AS32" s="501"/>
      <c r="AT32" s="502"/>
      <c r="AU32" s="413">
        <f t="shared" si="18"/>
        <v>0</v>
      </c>
      <c r="AV32" s="414"/>
      <c r="AW32" s="426">
        <f t="shared" si="19"/>
        <v>0</v>
      </c>
      <c r="AX32" s="427"/>
      <c r="AY32" s="501"/>
      <c r="AZ32" s="502"/>
      <c r="BA32" s="501"/>
      <c r="BB32" s="502"/>
      <c r="BC32" s="501"/>
      <c r="BD32" s="502"/>
      <c r="BE32" s="501"/>
      <c r="BF32" s="502"/>
      <c r="BG32" s="501"/>
      <c r="BH32" s="502"/>
      <c r="BI32" s="506">
        <f t="shared" si="16"/>
        <v>0</v>
      </c>
      <c r="BJ32" s="507"/>
      <c r="BK32" s="51"/>
      <c r="BL32" s="92"/>
    </row>
    <row r="33" spans="1:87" ht="18" customHeight="1" x14ac:dyDescent="0.15">
      <c r="A33" s="15"/>
      <c r="B33" s="51"/>
      <c r="C33" s="437"/>
      <c r="D33" s="438"/>
      <c r="E33" s="438"/>
      <c r="F33" s="438"/>
      <c r="G33" s="438"/>
      <c r="H33" s="439"/>
      <c r="I33" s="428"/>
      <c r="J33" s="429"/>
      <c r="K33" s="428"/>
      <c r="L33" s="429"/>
      <c r="M33" s="433"/>
      <c r="N33" s="434"/>
      <c r="O33" s="435">
        <f t="shared" si="14"/>
        <v>0</v>
      </c>
      <c r="P33" s="436"/>
      <c r="Q33" s="362">
        <f t="shared" si="17"/>
        <v>0</v>
      </c>
      <c r="R33" s="432"/>
      <c r="S33" s="428"/>
      <c r="T33" s="429"/>
      <c r="U33" s="428"/>
      <c r="V33" s="429"/>
      <c r="W33" s="428"/>
      <c r="X33" s="429"/>
      <c r="Y33" s="428"/>
      <c r="Z33" s="429"/>
      <c r="AA33" s="428"/>
      <c r="AB33" s="429"/>
      <c r="AC33" s="435">
        <f t="shared" si="15"/>
        <v>0</v>
      </c>
      <c r="AD33" s="436"/>
      <c r="AE33" s="51"/>
      <c r="AF33" s="15"/>
      <c r="AG33" s="92"/>
      <c r="AH33" s="51"/>
      <c r="AI33" s="508"/>
      <c r="AJ33" s="509"/>
      <c r="AK33" s="509"/>
      <c r="AL33" s="509"/>
      <c r="AM33" s="509"/>
      <c r="AN33" s="510"/>
      <c r="AO33" s="501"/>
      <c r="AP33" s="502"/>
      <c r="AQ33" s="501"/>
      <c r="AR33" s="502"/>
      <c r="AS33" s="501"/>
      <c r="AT33" s="502"/>
      <c r="AU33" s="413">
        <f t="shared" si="18"/>
        <v>0</v>
      </c>
      <c r="AV33" s="414"/>
      <c r="AW33" s="426">
        <f t="shared" si="19"/>
        <v>0</v>
      </c>
      <c r="AX33" s="427"/>
      <c r="AY33" s="501"/>
      <c r="AZ33" s="502"/>
      <c r="BA33" s="501"/>
      <c r="BB33" s="502"/>
      <c r="BC33" s="501"/>
      <c r="BD33" s="502"/>
      <c r="BE33" s="501"/>
      <c r="BF33" s="502"/>
      <c r="BG33" s="501"/>
      <c r="BH33" s="502"/>
      <c r="BI33" s="506">
        <f t="shared" si="16"/>
        <v>0</v>
      </c>
      <c r="BJ33" s="507"/>
      <c r="BK33" s="51"/>
      <c r="BL33" s="92"/>
      <c r="CG33" s="91"/>
      <c r="CH33" s="91"/>
    </row>
    <row r="34" spans="1:87" ht="18" customHeight="1" x14ac:dyDescent="0.15">
      <c r="A34" s="15"/>
      <c r="B34" s="51"/>
      <c r="C34" s="437"/>
      <c r="D34" s="438"/>
      <c r="E34" s="438"/>
      <c r="F34" s="438"/>
      <c r="G34" s="438"/>
      <c r="H34" s="439"/>
      <c r="I34" s="428"/>
      <c r="J34" s="429"/>
      <c r="K34" s="428"/>
      <c r="L34" s="429"/>
      <c r="M34" s="433"/>
      <c r="N34" s="434"/>
      <c r="O34" s="435">
        <f t="shared" si="14"/>
        <v>0</v>
      </c>
      <c r="P34" s="436"/>
      <c r="Q34" s="362">
        <f t="shared" si="17"/>
        <v>0</v>
      </c>
      <c r="R34" s="432"/>
      <c r="S34" s="428"/>
      <c r="T34" s="429"/>
      <c r="U34" s="428"/>
      <c r="V34" s="429"/>
      <c r="W34" s="428"/>
      <c r="X34" s="429"/>
      <c r="Y34" s="428"/>
      <c r="Z34" s="429"/>
      <c r="AA34" s="428"/>
      <c r="AB34" s="429"/>
      <c r="AC34" s="435">
        <f t="shared" si="15"/>
        <v>0</v>
      </c>
      <c r="AD34" s="436"/>
      <c r="AE34" s="51"/>
      <c r="AF34" s="15"/>
      <c r="AG34" s="92"/>
      <c r="AH34" s="51"/>
      <c r="AI34" s="508"/>
      <c r="AJ34" s="509"/>
      <c r="AK34" s="509"/>
      <c r="AL34" s="509"/>
      <c r="AM34" s="509"/>
      <c r="AN34" s="510"/>
      <c r="AO34" s="501"/>
      <c r="AP34" s="502"/>
      <c r="AQ34" s="501"/>
      <c r="AR34" s="502"/>
      <c r="AS34" s="501"/>
      <c r="AT34" s="502"/>
      <c r="AU34" s="413">
        <f t="shared" si="18"/>
        <v>0</v>
      </c>
      <c r="AV34" s="414"/>
      <c r="AW34" s="426">
        <f t="shared" si="19"/>
        <v>0</v>
      </c>
      <c r="AX34" s="427"/>
      <c r="AY34" s="501"/>
      <c r="AZ34" s="502"/>
      <c r="BA34" s="501"/>
      <c r="BB34" s="502"/>
      <c r="BC34" s="501"/>
      <c r="BD34" s="502"/>
      <c r="BE34" s="501"/>
      <c r="BF34" s="502"/>
      <c r="BG34" s="501"/>
      <c r="BH34" s="502"/>
      <c r="BI34" s="506">
        <f t="shared" si="16"/>
        <v>0</v>
      </c>
      <c r="BJ34" s="507"/>
      <c r="BK34" s="51"/>
      <c r="BL34" s="92"/>
      <c r="CG34" s="91"/>
      <c r="CH34" s="91"/>
      <c r="CI34" s="91"/>
    </row>
    <row r="35" spans="1:87" ht="18" customHeight="1" x14ac:dyDescent="0.15">
      <c r="A35" s="15"/>
      <c r="B35" s="51"/>
      <c r="C35" s="437"/>
      <c r="D35" s="438"/>
      <c r="E35" s="438"/>
      <c r="F35" s="438"/>
      <c r="G35" s="438"/>
      <c r="H35" s="439"/>
      <c r="I35" s="428"/>
      <c r="J35" s="429"/>
      <c r="K35" s="428"/>
      <c r="L35" s="429"/>
      <c r="M35" s="433"/>
      <c r="N35" s="434"/>
      <c r="O35" s="435">
        <f t="shared" si="14"/>
        <v>0</v>
      </c>
      <c r="P35" s="436"/>
      <c r="Q35" s="362">
        <f t="shared" si="17"/>
        <v>0</v>
      </c>
      <c r="R35" s="432"/>
      <c r="S35" s="428"/>
      <c r="T35" s="429"/>
      <c r="U35" s="428"/>
      <c r="V35" s="429"/>
      <c r="W35" s="428"/>
      <c r="X35" s="429"/>
      <c r="Y35" s="428"/>
      <c r="Z35" s="429"/>
      <c r="AA35" s="428"/>
      <c r="AB35" s="429"/>
      <c r="AC35" s="435">
        <f t="shared" si="15"/>
        <v>0</v>
      </c>
      <c r="AD35" s="436"/>
      <c r="AE35" s="51"/>
      <c r="AF35" s="15"/>
      <c r="AG35" s="92"/>
      <c r="AH35" s="51"/>
      <c r="AI35" s="508"/>
      <c r="AJ35" s="509"/>
      <c r="AK35" s="509"/>
      <c r="AL35" s="509"/>
      <c r="AM35" s="509"/>
      <c r="AN35" s="510"/>
      <c r="AO35" s="501"/>
      <c r="AP35" s="502"/>
      <c r="AQ35" s="501"/>
      <c r="AR35" s="502"/>
      <c r="AS35" s="501"/>
      <c r="AT35" s="502"/>
      <c r="AU35" s="413">
        <f t="shared" si="18"/>
        <v>0</v>
      </c>
      <c r="AV35" s="414"/>
      <c r="AW35" s="426">
        <f t="shared" si="19"/>
        <v>0</v>
      </c>
      <c r="AX35" s="427"/>
      <c r="AY35" s="501"/>
      <c r="AZ35" s="502"/>
      <c r="BA35" s="501"/>
      <c r="BB35" s="502"/>
      <c r="BC35" s="501"/>
      <c r="BD35" s="502"/>
      <c r="BE35" s="501"/>
      <c r="BF35" s="502"/>
      <c r="BG35" s="501"/>
      <c r="BH35" s="502"/>
      <c r="BI35" s="506">
        <f t="shared" si="16"/>
        <v>0</v>
      </c>
      <c r="BJ35" s="507"/>
      <c r="BK35" s="51"/>
      <c r="BL35" s="92"/>
      <c r="CI35" s="91"/>
    </row>
    <row r="36" spans="1:87" ht="18" customHeight="1" x14ac:dyDescent="0.15">
      <c r="A36" s="15"/>
      <c r="B36" s="51"/>
      <c r="C36" s="437"/>
      <c r="D36" s="438"/>
      <c r="E36" s="438"/>
      <c r="F36" s="438"/>
      <c r="G36" s="438"/>
      <c r="H36" s="439"/>
      <c r="I36" s="428"/>
      <c r="J36" s="429"/>
      <c r="K36" s="428"/>
      <c r="L36" s="429"/>
      <c r="M36" s="433"/>
      <c r="N36" s="434"/>
      <c r="O36" s="435">
        <f t="shared" si="14"/>
        <v>0</v>
      </c>
      <c r="P36" s="436"/>
      <c r="Q36" s="362">
        <f t="shared" si="17"/>
        <v>0</v>
      </c>
      <c r="R36" s="432"/>
      <c r="S36" s="428"/>
      <c r="T36" s="429"/>
      <c r="U36" s="428"/>
      <c r="V36" s="429"/>
      <c r="W36" s="428"/>
      <c r="X36" s="429"/>
      <c r="Y36" s="428"/>
      <c r="Z36" s="429"/>
      <c r="AA36" s="428"/>
      <c r="AB36" s="429"/>
      <c r="AC36" s="435">
        <f t="shared" si="15"/>
        <v>0</v>
      </c>
      <c r="AD36" s="436"/>
      <c r="AE36" s="51"/>
      <c r="AF36" s="15"/>
      <c r="AG36" s="92"/>
      <c r="AH36" s="51"/>
      <c r="AI36" s="508"/>
      <c r="AJ36" s="509"/>
      <c r="AK36" s="509"/>
      <c r="AL36" s="509"/>
      <c r="AM36" s="509"/>
      <c r="AN36" s="510"/>
      <c r="AO36" s="501"/>
      <c r="AP36" s="502"/>
      <c r="AQ36" s="501"/>
      <c r="AR36" s="502"/>
      <c r="AS36" s="501"/>
      <c r="AT36" s="502"/>
      <c r="AU36" s="413">
        <f t="shared" si="18"/>
        <v>0</v>
      </c>
      <c r="AV36" s="414"/>
      <c r="AW36" s="426">
        <f t="shared" si="19"/>
        <v>0</v>
      </c>
      <c r="AX36" s="427"/>
      <c r="AY36" s="501"/>
      <c r="AZ36" s="502"/>
      <c r="BA36" s="501"/>
      <c r="BB36" s="502"/>
      <c r="BC36" s="501"/>
      <c r="BD36" s="502"/>
      <c r="BE36" s="501"/>
      <c r="BF36" s="502"/>
      <c r="BG36" s="501"/>
      <c r="BH36" s="502"/>
      <c r="BI36" s="506">
        <f t="shared" si="16"/>
        <v>0</v>
      </c>
      <c r="BJ36" s="507"/>
      <c r="BK36" s="51"/>
      <c r="BL36" s="92"/>
    </row>
    <row r="37" spans="1:87" ht="18" customHeight="1" x14ac:dyDescent="0.15">
      <c r="A37" s="15"/>
      <c r="B37" s="51"/>
      <c r="C37" s="437"/>
      <c r="D37" s="438"/>
      <c r="E37" s="438"/>
      <c r="F37" s="438"/>
      <c r="G37" s="438"/>
      <c r="H37" s="439"/>
      <c r="I37" s="428"/>
      <c r="J37" s="429"/>
      <c r="K37" s="428"/>
      <c r="L37" s="429"/>
      <c r="M37" s="433"/>
      <c r="N37" s="434"/>
      <c r="O37" s="435">
        <f t="shared" si="14"/>
        <v>0</v>
      </c>
      <c r="P37" s="436"/>
      <c r="Q37" s="362">
        <f t="shared" si="17"/>
        <v>0</v>
      </c>
      <c r="R37" s="432"/>
      <c r="S37" s="428"/>
      <c r="T37" s="429"/>
      <c r="U37" s="428"/>
      <c r="V37" s="429"/>
      <c r="W37" s="428"/>
      <c r="X37" s="429"/>
      <c r="Y37" s="428"/>
      <c r="Z37" s="429"/>
      <c r="AA37" s="428"/>
      <c r="AB37" s="429"/>
      <c r="AC37" s="435">
        <f t="shared" si="15"/>
        <v>0</v>
      </c>
      <c r="AD37" s="436"/>
      <c r="AE37" s="51"/>
      <c r="AF37" s="15"/>
      <c r="AG37" s="92"/>
      <c r="AH37" s="51"/>
      <c r="AI37" s="508"/>
      <c r="AJ37" s="509"/>
      <c r="AK37" s="509"/>
      <c r="AL37" s="509"/>
      <c r="AM37" s="509"/>
      <c r="AN37" s="510"/>
      <c r="AO37" s="501"/>
      <c r="AP37" s="502"/>
      <c r="AQ37" s="501"/>
      <c r="AR37" s="502"/>
      <c r="AS37" s="501"/>
      <c r="AT37" s="502"/>
      <c r="AU37" s="413">
        <f t="shared" si="18"/>
        <v>0</v>
      </c>
      <c r="AV37" s="414"/>
      <c r="AW37" s="426">
        <f t="shared" si="19"/>
        <v>0</v>
      </c>
      <c r="AX37" s="427"/>
      <c r="AY37" s="501"/>
      <c r="AZ37" s="502"/>
      <c r="BA37" s="501"/>
      <c r="BB37" s="502"/>
      <c r="BC37" s="501"/>
      <c r="BD37" s="502"/>
      <c r="BE37" s="501"/>
      <c r="BF37" s="502"/>
      <c r="BG37" s="501"/>
      <c r="BH37" s="502"/>
      <c r="BI37" s="506">
        <f t="shared" si="16"/>
        <v>0</v>
      </c>
      <c r="BJ37" s="507"/>
      <c r="BK37" s="51"/>
      <c r="BL37" s="92"/>
    </row>
    <row r="38" spans="1:87" ht="18" customHeight="1" x14ac:dyDescent="0.15">
      <c r="A38" s="15"/>
      <c r="B38" s="51"/>
      <c r="C38" s="437"/>
      <c r="D38" s="438"/>
      <c r="E38" s="438"/>
      <c r="F38" s="438"/>
      <c r="G38" s="438"/>
      <c r="H38" s="439"/>
      <c r="I38" s="428"/>
      <c r="J38" s="429"/>
      <c r="K38" s="428"/>
      <c r="L38" s="429"/>
      <c r="M38" s="433"/>
      <c r="N38" s="434"/>
      <c r="O38" s="435">
        <f t="shared" si="14"/>
        <v>0</v>
      </c>
      <c r="P38" s="436"/>
      <c r="Q38" s="362">
        <f t="shared" si="17"/>
        <v>0</v>
      </c>
      <c r="R38" s="432"/>
      <c r="S38" s="428"/>
      <c r="T38" s="429"/>
      <c r="U38" s="428"/>
      <c r="V38" s="429"/>
      <c r="W38" s="428"/>
      <c r="X38" s="429"/>
      <c r="Y38" s="428"/>
      <c r="Z38" s="429"/>
      <c r="AA38" s="428"/>
      <c r="AB38" s="429"/>
      <c r="AC38" s="435">
        <f t="shared" si="15"/>
        <v>0</v>
      </c>
      <c r="AD38" s="436"/>
      <c r="AE38" s="51"/>
      <c r="AF38" s="15"/>
      <c r="AG38" s="92"/>
      <c r="AH38" s="51"/>
      <c r="AI38" s="508"/>
      <c r="AJ38" s="509"/>
      <c r="AK38" s="509"/>
      <c r="AL38" s="509"/>
      <c r="AM38" s="509"/>
      <c r="AN38" s="510"/>
      <c r="AO38" s="501"/>
      <c r="AP38" s="502"/>
      <c r="AQ38" s="501"/>
      <c r="AR38" s="502"/>
      <c r="AS38" s="501"/>
      <c r="AT38" s="502"/>
      <c r="AU38" s="413">
        <f t="shared" si="18"/>
        <v>0</v>
      </c>
      <c r="AV38" s="414"/>
      <c r="AW38" s="426">
        <f t="shared" si="19"/>
        <v>0</v>
      </c>
      <c r="AX38" s="427"/>
      <c r="AY38" s="501"/>
      <c r="AZ38" s="502"/>
      <c r="BA38" s="501"/>
      <c r="BB38" s="502"/>
      <c r="BC38" s="501"/>
      <c r="BD38" s="502"/>
      <c r="BE38" s="501"/>
      <c r="BF38" s="502"/>
      <c r="BG38" s="501"/>
      <c r="BH38" s="502"/>
      <c r="BI38" s="506">
        <f t="shared" si="16"/>
        <v>0</v>
      </c>
      <c r="BJ38" s="507"/>
      <c r="BK38" s="51"/>
      <c r="BL38" s="92"/>
    </row>
    <row r="39" spans="1:87" ht="18" customHeight="1" x14ac:dyDescent="0.15">
      <c r="A39" s="15"/>
      <c r="B39" s="51"/>
      <c r="C39" s="437"/>
      <c r="D39" s="438"/>
      <c r="E39" s="438"/>
      <c r="F39" s="438"/>
      <c r="G39" s="438"/>
      <c r="H39" s="439"/>
      <c r="I39" s="428"/>
      <c r="J39" s="429"/>
      <c r="K39" s="428"/>
      <c r="L39" s="429"/>
      <c r="M39" s="433"/>
      <c r="N39" s="434"/>
      <c r="O39" s="435">
        <f t="shared" si="14"/>
        <v>0</v>
      </c>
      <c r="P39" s="436"/>
      <c r="Q39" s="362">
        <f t="shared" si="17"/>
        <v>0</v>
      </c>
      <c r="R39" s="432"/>
      <c r="S39" s="428"/>
      <c r="T39" s="429"/>
      <c r="U39" s="428"/>
      <c r="V39" s="429"/>
      <c r="W39" s="428"/>
      <c r="X39" s="429"/>
      <c r="Y39" s="428"/>
      <c r="Z39" s="429"/>
      <c r="AA39" s="428"/>
      <c r="AB39" s="429"/>
      <c r="AC39" s="435">
        <f t="shared" si="15"/>
        <v>0</v>
      </c>
      <c r="AD39" s="436"/>
      <c r="AE39" s="51"/>
      <c r="AF39" s="15"/>
      <c r="AG39" s="92"/>
      <c r="AH39" s="51"/>
      <c r="AI39" s="508"/>
      <c r="AJ39" s="509"/>
      <c r="AK39" s="509"/>
      <c r="AL39" s="509"/>
      <c r="AM39" s="509"/>
      <c r="AN39" s="510"/>
      <c r="AO39" s="501"/>
      <c r="AP39" s="502"/>
      <c r="AQ39" s="501"/>
      <c r="AR39" s="502"/>
      <c r="AS39" s="501"/>
      <c r="AT39" s="502"/>
      <c r="AU39" s="413">
        <f t="shared" si="18"/>
        <v>0</v>
      </c>
      <c r="AV39" s="414"/>
      <c r="AW39" s="426">
        <f t="shared" si="19"/>
        <v>0</v>
      </c>
      <c r="AX39" s="427"/>
      <c r="AY39" s="501"/>
      <c r="AZ39" s="502"/>
      <c r="BA39" s="501"/>
      <c r="BB39" s="502"/>
      <c r="BC39" s="501"/>
      <c r="BD39" s="502"/>
      <c r="BE39" s="501"/>
      <c r="BF39" s="502"/>
      <c r="BG39" s="501"/>
      <c r="BH39" s="502"/>
      <c r="BI39" s="506">
        <f t="shared" si="16"/>
        <v>0</v>
      </c>
      <c r="BJ39" s="507"/>
      <c r="BK39" s="51"/>
      <c r="BL39" s="92"/>
    </row>
    <row r="40" spans="1:87" ht="18" customHeight="1" x14ac:dyDescent="0.15">
      <c r="A40" s="15"/>
      <c r="B40" s="51"/>
      <c r="C40" s="437"/>
      <c r="D40" s="438"/>
      <c r="E40" s="438"/>
      <c r="F40" s="438"/>
      <c r="G40" s="438"/>
      <c r="H40" s="439"/>
      <c r="I40" s="428"/>
      <c r="J40" s="429"/>
      <c r="K40" s="428"/>
      <c r="L40" s="429"/>
      <c r="M40" s="433"/>
      <c r="N40" s="434"/>
      <c r="O40" s="435">
        <f t="shared" si="14"/>
        <v>0</v>
      </c>
      <c r="P40" s="436"/>
      <c r="Q40" s="362">
        <f t="shared" si="17"/>
        <v>0</v>
      </c>
      <c r="R40" s="432"/>
      <c r="S40" s="428"/>
      <c r="T40" s="429"/>
      <c r="U40" s="428"/>
      <c r="V40" s="429"/>
      <c r="W40" s="428"/>
      <c r="X40" s="429"/>
      <c r="Y40" s="428"/>
      <c r="Z40" s="429"/>
      <c r="AA40" s="428"/>
      <c r="AB40" s="429"/>
      <c r="AC40" s="435">
        <f t="shared" si="15"/>
        <v>0</v>
      </c>
      <c r="AD40" s="436"/>
      <c r="AE40" s="51"/>
      <c r="AF40" s="15"/>
      <c r="AG40" s="92"/>
      <c r="AH40" s="51"/>
      <c r="AI40" s="508"/>
      <c r="AJ40" s="509"/>
      <c r="AK40" s="509"/>
      <c r="AL40" s="509"/>
      <c r="AM40" s="509"/>
      <c r="AN40" s="510"/>
      <c r="AO40" s="501"/>
      <c r="AP40" s="502"/>
      <c r="AQ40" s="501"/>
      <c r="AR40" s="502"/>
      <c r="AS40" s="501"/>
      <c r="AT40" s="502"/>
      <c r="AU40" s="413">
        <f t="shared" si="18"/>
        <v>0</v>
      </c>
      <c r="AV40" s="414"/>
      <c r="AW40" s="426">
        <f t="shared" si="19"/>
        <v>0</v>
      </c>
      <c r="AX40" s="427"/>
      <c r="AY40" s="501"/>
      <c r="AZ40" s="502"/>
      <c r="BA40" s="501"/>
      <c r="BB40" s="502"/>
      <c r="BC40" s="501"/>
      <c r="BD40" s="502"/>
      <c r="BE40" s="501"/>
      <c r="BF40" s="502"/>
      <c r="BG40" s="501"/>
      <c r="BH40" s="502"/>
      <c r="BI40" s="506">
        <f t="shared" si="16"/>
        <v>0</v>
      </c>
      <c r="BJ40" s="507"/>
      <c r="BK40" s="51"/>
      <c r="BL40" s="92"/>
    </row>
    <row r="41" spans="1:87" ht="18" customHeight="1" x14ac:dyDescent="0.15">
      <c r="A41" s="15"/>
      <c r="B41" s="51"/>
      <c r="C41" s="437"/>
      <c r="D41" s="438"/>
      <c r="E41" s="438"/>
      <c r="F41" s="438"/>
      <c r="G41" s="438"/>
      <c r="H41" s="439"/>
      <c r="I41" s="428"/>
      <c r="J41" s="429"/>
      <c r="K41" s="428"/>
      <c r="L41" s="429"/>
      <c r="M41" s="433"/>
      <c r="N41" s="434"/>
      <c r="O41" s="435">
        <f t="shared" si="14"/>
        <v>0</v>
      </c>
      <c r="P41" s="436"/>
      <c r="Q41" s="362">
        <f t="shared" si="17"/>
        <v>0</v>
      </c>
      <c r="R41" s="432"/>
      <c r="S41" s="428"/>
      <c r="T41" s="429"/>
      <c r="U41" s="428"/>
      <c r="V41" s="429"/>
      <c r="W41" s="428"/>
      <c r="X41" s="429"/>
      <c r="Y41" s="428"/>
      <c r="Z41" s="429"/>
      <c r="AA41" s="428"/>
      <c r="AB41" s="429"/>
      <c r="AC41" s="435">
        <f t="shared" si="15"/>
        <v>0</v>
      </c>
      <c r="AD41" s="436"/>
      <c r="AE41" s="51"/>
      <c r="AF41" s="15"/>
      <c r="AG41" s="92"/>
      <c r="AH41" s="51"/>
      <c r="AI41" s="508"/>
      <c r="AJ41" s="509"/>
      <c r="AK41" s="509"/>
      <c r="AL41" s="509"/>
      <c r="AM41" s="509"/>
      <c r="AN41" s="510"/>
      <c r="AO41" s="501"/>
      <c r="AP41" s="502"/>
      <c r="AQ41" s="501"/>
      <c r="AR41" s="502"/>
      <c r="AS41" s="501"/>
      <c r="AT41" s="502"/>
      <c r="AU41" s="413">
        <f t="shared" si="18"/>
        <v>0</v>
      </c>
      <c r="AV41" s="414"/>
      <c r="AW41" s="426">
        <f t="shared" si="19"/>
        <v>0</v>
      </c>
      <c r="AX41" s="427"/>
      <c r="AY41" s="501"/>
      <c r="AZ41" s="502"/>
      <c r="BA41" s="501"/>
      <c r="BB41" s="502"/>
      <c r="BC41" s="501"/>
      <c r="BD41" s="502"/>
      <c r="BE41" s="501"/>
      <c r="BF41" s="502"/>
      <c r="BG41" s="501"/>
      <c r="BH41" s="502"/>
      <c r="BI41" s="506">
        <f t="shared" si="16"/>
        <v>0</v>
      </c>
      <c r="BJ41" s="507"/>
      <c r="BK41" s="51"/>
      <c r="BL41" s="92"/>
    </row>
    <row r="42" spans="1:87" ht="18" customHeight="1" x14ac:dyDescent="0.15">
      <c r="A42" s="15"/>
      <c r="B42" s="51"/>
      <c r="C42" s="437"/>
      <c r="D42" s="438"/>
      <c r="E42" s="438"/>
      <c r="F42" s="438"/>
      <c r="G42" s="438"/>
      <c r="H42" s="439"/>
      <c r="I42" s="428"/>
      <c r="J42" s="429"/>
      <c r="K42" s="428"/>
      <c r="L42" s="429"/>
      <c r="M42" s="433"/>
      <c r="N42" s="434"/>
      <c r="O42" s="435">
        <f t="shared" si="14"/>
        <v>0</v>
      </c>
      <c r="P42" s="436"/>
      <c r="Q42" s="362">
        <f t="shared" si="17"/>
        <v>0</v>
      </c>
      <c r="R42" s="432"/>
      <c r="S42" s="428"/>
      <c r="T42" s="429"/>
      <c r="U42" s="428"/>
      <c r="V42" s="429"/>
      <c r="W42" s="428"/>
      <c r="X42" s="429"/>
      <c r="Y42" s="428"/>
      <c r="Z42" s="429"/>
      <c r="AA42" s="428"/>
      <c r="AB42" s="429"/>
      <c r="AC42" s="435">
        <f t="shared" si="15"/>
        <v>0</v>
      </c>
      <c r="AD42" s="436"/>
      <c r="AE42" s="51"/>
      <c r="AF42" s="15"/>
      <c r="AG42" s="92"/>
      <c r="AH42" s="51"/>
      <c r="AI42" s="508"/>
      <c r="AJ42" s="509"/>
      <c r="AK42" s="509"/>
      <c r="AL42" s="509"/>
      <c r="AM42" s="509"/>
      <c r="AN42" s="510"/>
      <c r="AO42" s="501"/>
      <c r="AP42" s="502"/>
      <c r="AQ42" s="501"/>
      <c r="AR42" s="502"/>
      <c r="AS42" s="501"/>
      <c r="AT42" s="502"/>
      <c r="AU42" s="413">
        <f t="shared" si="18"/>
        <v>0</v>
      </c>
      <c r="AV42" s="414"/>
      <c r="AW42" s="426">
        <f t="shared" si="19"/>
        <v>0</v>
      </c>
      <c r="AX42" s="427"/>
      <c r="AY42" s="501"/>
      <c r="AZ42" s="502"/>
      <c r="BA42" s="501"/>
      <c r="BB42" s="502"/>
      <c r="BC42" s="501"/>
      <c r="BD42" s="502"/>
      <c r="BE42" s="501"/>
      <c r="BF42" s="502"/>
      <c r="BG42" s="501"/>
      <c r="BH42" s="502"/>
      <c r="BI42" s="506">
        <f t="shared" si="16"/>
        <v>0</v>
      </c>
      <c r="BJ42" s="507"/>
      <c r="BK42" s="51"/>
      <c r="BL42" s="92"/>
    </row>
    <row r="43" spans="1:87" ht="18" customHeight="1" x14ac:dyDescent="0.15">
      <c r="A43" s="15"/>
      <c r="B43" s="51"/>
      <c r="C43" s="437"/>
      <c r="D43" s="438"/>
      <c r="E43" s="438"/>
      <c r="F43" s="438"/>
      <c r="G43" s="438"/>
      <c r="H43" s="439"/>
      <c r="I43" s="428"/>
      <c r="J43" s="429"/>
      <c r="K43" s="428"/>
      <c r="L43" s="429"/>
      <c r="M43" s="433"/>
      <c r="N43" s="434"/>
      <c r="O43" s="435">
        <f t="shared" si="14"/>
        <v>0</v>
      </c>
      <c r="P43" s="436"/>
      <c r="Q43" s="362">
        <f t="shared" si="17"/>
        <v>0</v>
      </c>
      <c r="R43" s="432"/>
      <c r="S43" s="428"/>
      <c r="T43" s="429"/>
      <c r="U43" s="428"/>
      <c r="V43" s="429"/>
      <c r="W43" s="428"/>
      <c r="X43" s="429"/>
      <c r="Y43" s="428"/>
      <c r="Z43" s="429"/>
      <c r="AA43" s="428"/>
      <c r="AB43" s="429"/>
      <c r="AC43" s="435">
        <f t="shared" si="15"/>
        <v>0</v>
      </c>
      <c r="AD43" s="436"/>
      <c r="AE43" s="51"/>
      <c r="AF43" s="15"/>
      <c r="AG43" s="92"/>
      <c r="AH43" s="51"/>
      <c r="AI43" s="508"/>
      <c r="AJ43" s="509"/>
      <c r="AK43" s="509"/>
      <c r="AL43" s="509"/>
      <c r="AM43" s="509"/>
      <c r="AN43" s="510"/>
      <c r="AO43" s="501"/>
      <c r="AP43" s="502"/>
      <c r="AQ43" s="501"/>
      <c r="AR43" s="502"/>
      <c r="AS43" s="501"/>
      <c r="AT43" s="502"/>
      <c r="AU43" s="413">
        <f t="shared" si="18"/>
        <v>0</v>
      </c>
      <c r="AV43" s="414"/>
      <c r="AW43" s="426">
        <f t="shared" si="19"/>
        <v>0</v>
      </c>
      <c r="AX43" s="427"/>
      <c r="AY43" s="501"/>
      <c r="AZ43" s="502"/>
      <c r="BA43" s="501"/>
      <c r="BB43" s="502"/>
      <c r="BC43" s="501"/>
      <c r="BD43" s="502"/>
      <c r="BE43" s="501"/>
      <c r="BF43" s="502"/>
      <c r="BG43" s="501"/>
      <c r="BH43" s="502"/>
      <c r="BI43" s="506">
        <f t="shared" si="16"/>
        <v>0</v>
      </c>
      <c r="BJ43" s="507"/>
      <c r="BK43" s="51"/>
      <c r="BL43" s="92"/>
    </row>
    <row r="44" spans="1:87" ht="18" customHeight="1" x14ac:dyDescent="0.15">
      <c r="A44" s="15"/>
      <c r="B44" s="51"/>
      <c r="C44" s="437"/>
      <c r="D44" s="438"/>
      <c r="E44" s="438"/>
      <c r="F44" s="438"/>
      <c r="G44" s="438"/>
      <c r="H44" s="439"/>
      <c r="I44" s="428"/>
      <c r="J44" s="429"/>
      <c r="K44" s="428"/>
      <c r="L44" s="429"/>
      <c r="M44" s="433"/>
      <c r="N44" s="434"/>
      <c r="O44" s="435">
        <f t="shared" si="14"/>
        <v>0</v>
      </c>
      <c r="P44" s="436"/>
      <c r="Q44" s="362">
        <f t="shared" si="17"/>
        <v>0</v>
      </c>
      <c r="R44" s="432"/>
      <c r="S44" s="428"/>
      <c r="T44" s="429"/>
      <c r="U44" s="428"/>
      <c r="V44" s="429"/>
      <c r="W44" s="428"/>
      <c r="X44" s="429"/>
      <c r="Y44" s="428"/>
      <c r="Z44" s="429"/>
      <c r="AA44" s="428"/>
      <c r="AB44" s="429"/>
      <c r="AC44" s="435">
        <f t="shared" si="15"/>
        <v>0</v>
      </c>
      <c r="AD44" s="436"/>
      <c r="AE44" s="51"/>
      <c r="AF44" s="15"/>
      <c r="AG44" s="92"/>
      <c r="AH44" s="51"/>
      <c r="AI44" s="508"/>
      <c r="AJ44" s="509"/>
      <c r="AK44" s="509"/>
      <c r="AL44" s="509"/>
      <c r="AM44" s="509"/>
      <c r="AN44" s="510"/>
      <c r="AO44" s="501"/>
      <c r="AP44" s="502"/>
      <c r="AQ44" s="501"/>
      <c r="AR44" s="502"/>
      <c r="AS44" s="501"/>
      <c r="AT44" s="502"/>
      <c r="AU44" s="413">
        <f t="shared" si="18"/>
        <v>0</v>
      </c>
      <c r="AV44" s="414"/>
      <c r="AW44" s="426">
        <f t="shared" si="19"/>
        <v>0</v>
      </c>
      <c r="AX44" s="427"/>
      <c r="AY44" s="501"/>
      <c r="AZ44" s="502"/>
      <c r="BA44" s="501"/>
      <c r="BB44" s="502"/>
      <c r="BC44" s="501"/>
      <c r="BD44" s="502"/>
      <c r="BE44" s="501"/>
      <c r="BF44" s="502"/>
      <c r="BG44" s="501"/>
      <c r="BH44" s="502"/>
      <c r="BI44" s="506">
        <f t="shared" si="16"/>
        <v>0</v>
      </c>
      <c r="BJ44" s="507"/>
      <c r="BK44" s="51"/>
      <c r="BL44" s="92"/>
    </row>
    <row r="45" spans="1:87" ht="18" customHeight="1" x14ac:dyDescent="0.15">
      <c r="A45" s="15"/>
      <c r="B45" s="51"/>
      <c r="C45" s="437"/>
      <c r="D45" s="438"/>
      <c r="E45" s="438"/>
      <c r="F45" s="438"/>
      <c r="G45" s="438"/>
      <c r="H45" s="439"/>
      <c r="I45" s="428"/>
      <c r="J45" s="429"/>
      <c r="K45" s="428"/>
      <c r="L45" s="429"/>
      <c r="M45" s="433"/>
      <c r="N45" s="434"/>
      <c r="O45" s="435">
        <f t="shared" si="14"/>
        <v>0</v>
      </c>
      <c r="P45" s="436"/>
      <c r="Q45" s="362">
        <f t="shared" si="17"/>
        <v>0</v>
      </c>
      <c r="R45" s="432"/>
      <c r="S45" s="428"/>
      <c r="T45" s="429"/>
      <c r="U45" s="428"/>
      <c r="V45" s="429"/>
      <c r="W45" s="428"/>
      <c r="X45" s="429"/>
      <c r="Y45" s="428"/>
      <c r="Z45" s="429"/>
      <c r="AA45" s="428"/>
      <c r="AB45" s="429"/>
      <c r="AC45" s="435">
        <f t="shared" si="15"/>
        <v>0</v>
      </c>
      <c r="AD45" s="436"/>
      <c r="AE45" s="51"/>
      <c r="AF45" s="15"/>
      <c r="AG45" s="92"/>
      <c r="AH45" s="51"/>
      <c r="AI45" s="508"/>
      <c r="AJ45" s="509"/>
      <c r="AK45" s="509"/>
      <c r="AL45" s="509"/>
      <c r="AM45" s="509"/>
      <c r="AN45" s="510"/>
      <c r="AO45" s="501"/>
      <c r="AP45" s="502"/>
      <c r="AQ45" s="501"/>
      <c r="AR45" s="502"/>
      <c r="AS45" s="501"/>
      <c r="AT45" s="502"/>
      <c r="AU45" s="413">
        <f t="shared" si="18"/>
        <v>0</v>
      </c>
      <c r="AV45" s="414"/>
      <c r="AW45" s="426">
        <f t="shared" si="19"/>
        <v>0</v>
      </c>
      <c r="AX45" s="427"/>
      <c r="AY45" s="501"/>
      <c r="AZ45" s="502"/>
      <c r="BA45" s="501"/>
      <c r="BB45" s="502"/>
      <c r="BC45" s="501"/>
      <c r="BD45" s="502"/>
      <c r="BE45" s="501"/>
      <c r="BF45" s="502"/>
      <c r="BG45" s="501"/>
      <c r="BH45" s="502"/>
      <c r="BI45" s="506">
        <f t="shared" si="16"/>
        <v>0</v>
      </c>
      <c r="BJ45" s="507"/>
      <c r="BK45" s="51"/>
      <c r="BL45" s="92"/>
    </row>
    <row r="46" spans="1:87" ht="18" customHeight="1" x14ac:dyDescent="0.15">
      <c r="A46" s="15"/>
      <c r="B46" s="51"/>
      <c r="C46" s="437"/>
      <c r="D46" s="438"/>
      <c r="E46" s="438"/>
      <c r="F46" s="438"/>
      <c r="G46" s="438"/>
      <c r="H46" s="439"/>
      <c r="I46" s="428"/>
      <c r="J46" s="429"/>
      <c r="K46" s="428"/>
      <c r="L46" s="429"/>
      <c r="M46" s="433"/>
      <c r="N46" s="434"/>
      <c r="O46" s="435">
        <f t="shared" si="14"/>
        <v>0</v>
      </c>
      <c r="P46" s="436"/>
      <c r="Q46" s="362">
        <f t="shared" si="17"/>
        <v>0</v>
      </c>
      <c r="R46" s="432"/>
      <c r="S46" s="428"/>
      <c r="T46" s="429"/>
      <c r="U46" s="428"/>
      <c r="V46" s="429"/>
      <c r="W46" s="428"/>
      <c r="X46" s="429"/>
      <c r="Y46" s="428"/>
      <c r="Z46" s="429"/>
      <c r="AA46" s="428"/>
      <c r="AB46" s="429"/>
      <c r="AC46" s="435">
        <f t="shared" si="15"/>
        <v>0</v>
      </c>
      <c r="AD46" s="436"/>
      <c r="AE46" s="51"/>
      <c r="AF46" s="15"/>
      <c r="AG46" s="92"/>
      <c r="AH46" s="51"/>
      <c r="AI46" s="508"/>
      <c r="AJ46" s="509"/>
      <c r="AK46" s="509"/>
      <c r="AL46" s="509"/>
      <c r="AM46" s="509"/>
      <c r="AN46" s="510"/>
      <c r="AO46" s="501"/>
      <c r="AP46" s="502"/>
      <c r="AQ46" s="501"/>
      <c r="AR46" s="502"/>
      <c r="AS46" s="501"/>
      <c r="AT46" s="502"/>
      <c r="AU46" s="413">
        <f t="shared" si="18"/>
        <v>0</v>
      </c>
      <c r="AV46" s="414"/>
      <c r="AW46" s="426">
        <f t="shared" si="19"/>
        <v>0</v>
      </c>
      <c r="AX46" s="427"/>
      <c r="AY46" s="501"/>
      <c r="AZ46" s="502"/>
      <c r="BA46" s="501"/>
      <c r="BB46" s="502"/>
      <c r="BC46" s="501"/>
      <c r="BD46" s="502"/>
      <c r="BE46" s="501"/>
      <c r="BF46" s="502"/>
      <c r="BG46" s="501"/>
      <c r="BH46" s="502"/>
      <c r="BI46" s="506">
        <f t="shared" si="16"/>
        <v>0</v>
      </c>
      <c r="BJ46" s="507"/>
      <c r="BK46" s="51"/>
      <c r="BL46" s="92"/>
    </row>
    <row r="47" spans="1:87" ht="18" customHeight="1" x14ac:dyDescent="0.15">
      <c r="A47" s="15"/>
      <c r="B47" s="51"/>
      <c r="C47" s="437"/>
      <c r="D47" s="438"/>
      <c r="E47" s="438"/>
      <c r="F47" s="438"/>
      <c r="G47" s="438"/>
      <c r="H47" s="439"/>
      <c r="I47" s="428"/>
      <c r="J47" s="429"/>
      <c r="K47" s="428"/>
      <c r="L47" s="429"/>
      <c r="M47" s="433"/>
      <c r="N47" s="434"/>
      <c r="O47" s="435">
        <f t="shared" si="14"/>
        <v>0</v>
      </c>
      <c r="P47" s="436"/>
      <c r="Q47" s="362">
        <f t="shared" si="17"/>
        <v>0</v>
      </c>
      <c r="R47" s="432"/>
      <c r="S47" s="428"/>
      <c r="T47" s="429"/>
      <c r="U47" s="428"/>
      <c r="V47" s="429"/>
      <c r="W47" s="428"/>
      <c r="X47" s="429"/>
      <c r="Y47" s="428"/>
      <c r="Z47" s="429"/>
      <c r="AA47" s="428"/>
      <c r="AB47" s="429"/>
      <c r="AC47" s="435">
        <f t="shared" si="15"/>
        <v>0</v>
      </c>
      <c r="AD47" s="436"/>
      <c r="AE47" s="51"/>
      <c r="AF47" s="15"/>
      <c r="AG47" s="92"/>
      <c r="AH47" s="51"/>
      <c r="AI47" s="508"/>
      <c r="AJ47" s="509"/>
      <c r="AK47" s="509"/>
      <c r="AL47" s="509"/>
      <c r="AM47" s="509"/>
      <c r="AN47" s="510"/>
      <c r="AO47" s="501"/>
      <c r="AP47" s="502"/>
      <c r="AQ47" s="501"/>
      <c r="AR47" s="502"/>
      <c r="AS47" s="501"/>
      <c r="AT47" s="502"/>
      <c r="AU47" s="413">
        <f t="shared" si="18"/>
        <v>0</v>
      </c>
      <c r="AV47" s="414"/>
      <c r="AW47" s="426">
        <f t="shared" si="19"/>
        <v>0</v>
      </c>
      <c r="AX47" s="427"/>
      <c r="AY47" s="501"/>
      <c r="AZ47" s="502"/>
      <c r="BA47" s="501"/>
      <c r="BB47" s="502"/>
      <c r="BC47" s="501"/>
      <c r="BD47" s="502"/>
      <c r="BE47" s="501"/>
      <c r="BF47" s="502"/>
      <c r="BG47" s="501"/>
      <c r="BH47" s="502"/>
      <c r="BI47" s="506">
        <f t="shared" si="16"/>
        <v>0</v>
      </c>
      <c r="BJ47" s="507"/>
      <c r="BK47" s="51"/>
      <c r="BL47" s="92"/>
    </row>
    <row r="48" spans="1:87" ht="18" customHeight="1" x14ac:dyDescent="0.15">
      <c r="A48" s="15"/>
      <c r="B48" s="51"/>
      <c r="C48" s="437"/>
      <c r="D48" s="438"/>
      <c r="E48" s="438"/>
      <c r="F48" s="438"/>
      <c r="G48" s="438"/>
      <c r="H48" s="439"/>
      <c r="I48" s="428"/>
      <c r="J48" s="429"/>
      <c r="K48" s="428"/>
      <c r="L48" s="429"/>
      <c r="M48" s="433"/>
      <c r="N48" s="434"/>
      <c r="O48" s="435">
        <f t="shared" si="14"/>
        <v>0</v>
      </c>
      <c r="P48" s="436"/>
      <c r="Q48" s="362">
        <f t="shared" si="17"/>
        <v>0</v>
      </c>
      <c r="R48" s="432"/>
      <c r="S48" s="428"/>
      <c r="T48" s="429"/>
      <c r="U48" s="428"/>
      <c r="V48" s="429"/>
      <c r="W48" s="428"/>
      <c r="X48" s="429"/>
      <c r="Y48" s="428"/>
      <c r="Z48" s="429"/>
      <c r="AA48" s="428"/>
      <c r="AB48" s="429"/>
      <c r="AC48" s="435">
        <f t="shared" si="15"/>
        <v>0</v>
      </c>
      <c r="AD48" s="436"/>
      <c r="AE48" s="51"/>
      <c r="AF48" s="15"/>
      <c r="AG48" s="92"/>
      <c r="AH48" s="51"/>
      <c r="AI48" s="508"/>
      <c r="AJ48" s="509"/>
      <c r="AK48" s="509"/>
      <c r="AL48" s="509"/>
      <c r="AM48" s="509"/>
      <c r="AN48" s="510"/>
      <c r="AO48" s="501"/>
      <c r="AP48" s="502"/>
      <c r="AQ48" s="501"/>
      <c r="AR48" s="502"/>
      <c r="AS48" s="501"/>
      <c r="AT48" s="502"/>
      <c r="AU48" s="413">
        <f t="shared" si="18"/>
        <v>0</v>
      </c>
      <c r="AV48" s="414"/>
      <c r="AW48" s="426">
        <f t="shared" si="19"/>
        <v>0</v>
      </c>
      <c r="AX48" s="427"/>
      <c r="AY48" s="501"/>
      <c r="AZ48" s="502"/>
      <c r="BA48" s="501"/>
      <c r="BB48" s="502"/>
      <c r="BC48" s="501"/>
      <c r="BD48" s="502"/>
      <c r="BE48" s="501"/>
      <c r="BF48" s="502"/>
      <c r="BG48" s="501"/>
      <c r="BH48" s="502"/>
      <c r="BI48" s="506">
        <f t="shared" si="16"/>
        <v>0</v>
      </c>
      <c r="BJ48" s="507"/>
      <c r="BK48" s="51"/>
      <c r="BL48" s="92"/>
    </row>
    <row r="49" spans="1:64" ht="15" hidden="1" customHeight="1" x14ac:dyDescent="0.15">
      <c r="A49" s="15"/>
      <c r="B49" s="51"/>
      <c r="C49" s="437"/>
      <c r="D49" s="438"/>
      <c r="E49" s="438"/>
      <c r="F49" s="438"/>
      <c r="G49" s="438"/>
      <c r="H49" s="439"/>
      <c r="I49" s="428"/>
      <c r="J49" s="429"/>
      <c r="K49" s="428"/>
      <c r="L49" s="429"/>
      <c r="M49" s="433"/>
      <c r="N49" s="434"/>
      <c r="O49" s="430">
        <f t="shared" si="14"/>
        <v>0</v>
      </c>
      <c r="P49" s="431"/>
      <c r="Q49" s="362">
        <f t="shared" si="17"/>
        <v>0</v>
      </c>
      <c r="R49" s="432"/>
      <c r="S49" s="428"/>
      <c r="T49" s="429"/>
      <c r="U49" s="428"/>
      <c r="V49" s="429"/>
      <c r="W49" s="428"/>
      <c r="X49" s="429"/>
      <c r="Y49" s="428"/>
      <c r="Z49" s="429"/>
      <c r="AA49" s="428"/>
      <c r="AB49" s="429"/>
      <c r="AC49" s="430">
        <f t="shared" si="15"/>
        <v>0</v>
      </c>
      <c r="AD49" s="431"/>
      <c r="AE49" s="51"/>
      <c r="AF49" s="15"/>
      <c r="AG49" s="92"/>
      <c r="AH49" s="51"/>
      <c r="AI49" s="508"/>
      <c r="AJ49" s="509"/>
      <c r="AK49" s="509"/>
      <c r="AL49" s="509"/>
      <c r="AM49" s="509"/>
      <c r="AN49" s="510"/>
      <c r="AO49" s="501"/>
      <c r="AP49" s="502"/>
      <c r="AQ49" s="501"/>
      <c r="AR49" s="502"/>
      <c r="AS49" s="501"/>
      <c r="AT49" s="502"/>
      <c r="AU49" s="415">
        <f t="shared" si="18"/>
        <v>0</v>
      </c>
      <c r="AV49" s="416"/>
      <c r="AW49" s="426">
        <f t="shared" si="19"/>
        <v>0</v>
      </c>
      <c r="AX49" s="427"/>
      <c r="AY49" s="501"/>
      <c r="AZ49" s="502"/>
      <c r="BA49" s="501"/>
      <c r="BB49" s="502"/>
      <c r="BC49" s="501"/>
      <c r="BD49" s="502"/>
      <c r="BE49" s="501"/>
      <c r="BF49" s="502"/>
      <c r="BG49" s="501"/>
      <c r="BH49" s="502"/>
      <c r="BI49" s="430">
        <f t="shared" si="16"/>
        <v>0</v>
      </c>
      <c r="BJ49" s="431"/>
      <c r="BK49" s="51"/>
      <c r="BL49" s="92"/>
    </row>
    <row r="50" spans="1:64" ht="15" hidden="1" customHeight="1" x14ac:dyDescent="0.15">
      <c r="A50" s="15"/>
      <c r="B50" s="51"/>
      <c r="C50" s="437"/>
      <c r="D50" s="438"/>
      <c r="E50" s="438"/>
      <c r="F50" s="438"/>
      <c r="G50" s="438"/>
      <c r="H50" s="439"/>
      <c r="I50" s="428"/>
      <c r="J50" s="429"/>
      <c r="K50" s="428"/>
      <c r="L50" s="429"/>
      <c r="M50" s="433"/>
      <c r="N50" s="434"/>
      <c r="O50" s="430">
        <f t="shared" si="14"/>
        <v>0</v>
      </c>
      <c r="P50" s="431"/>
      <c r="Q50" s="362">
        <f t="shared" si="17"/>
        <v>0</v>
      </c>
      <c r="R50" s="432"/>
      <c r="S50" s="428"/>
      <c r="T50" s="429"/>
      <c r="U50" s="428"/>
      <c r="V50" s="429"/>
      <c r="W50" s="428"/>
      <c r="X50" s="429"/>
      <c r="Y50" s="428"/>
      <c r="Z50" s="429"/>
      <c r="AA50" s="428"/>
      <c r="AB50" s="429"/>
      <c r="AC50" s="430">
        <f t="shared" si="15"/>
        <v>0</v>
      </c>
      <c r="AD50" s="431"/>
      <c r="AE50" s="51"/>
      <c r="AF50" s="15"/>
      <c r="AG50" s="92"/>
      <c r="AH50" s="51"/>
      <c r="AI50" s="508"/>
      <c r="AJ50" s="509"/>
      <c r="AK50" s="509"/>
      <c r="AL50" s="509"/>
      <c r="AM50" s="509"/>
      <c r="AN50" s="510"/>
      <c r="AO50" s="501"/>
      <c r="AP50" s="502"/>
      <c r="AQ50" s="501"/>
      <c r="AR50" s="502"/>
      <c r="AS50" s="501"/>
      <c r="AT50" s="502"/>
      <c r="AU50" s="415">
        <f t="shared" si="18"/>
        <v>0</v>
      </c>
      <c r="AV50" s="416"/>
      <c r="AW50" s="426">
        <f t="shared" si="19"/>
        <v>0</v>
      </c>
      <c r="AX50" s="427"/>
      <c r="AY50" s="501"/>
      <c r="AZ50" s="502"/>
      <c r="BA50" s="501"/>
      <c r="BB50" s="502"/>
      <c r="BC50" s="501"/>
      <c r="BD50" s="502"/>
      <c r="BE50" s="501"/>
      <c r="BF50" s="502"/>
      <c r="BG50" s="501"/>
      <c r="BH50" s="502"/>
      <c r="BI50" s="430">
        <f t="shared" si="16"/>
        <v>0</v>
      </c>
      <c r="BJ50" s="431"/>
      <c r="BK50" s="51"/>
      <c r="BL50" s="92"/>
    </row>
    <row r="51" spans="1:64" ht="15" hidden="1" customHeight="1" x14ac:dyDescent="0.15">
      <c r="A51" s="15"/>
      <c r="B51" s="51"/>
      <c r="C51" s="437"/>
      <c r="D51" s="438"/>
      <c r="E51" s="438"/>
      <c r="F51" s="438"/>
      <c r="G51" s="438"/>
      <c r="H51" s="439"/>
      <c r="I51" s="428"/>
      <c r="J51" s="429"/>
      <c r="K51" s="428"/>
      <c r="L51" s="429"/>
      <c r="M51" s="433"/>
      <c r="N51" s="434"/>
      <c r="O51" s="430">
        <f t="shared" si="14"/>
        <v>0</v>
      </c>
      <c r="P51" s="431"/>
      <c r="Q51" s="362">
        <f t="shared" si="17"/>
        <v>0</v>
      </c>
      <c r="R51" s="432"/>
      <c r="S51" s="428"/>
      <c r="T51" s="429"/>
      <c r="U51" s="428"/>
      <c r="V51" s="429"/>
      <c r="W51" s="428"/>
      <c r="X51" s="429"/>
      <c r="Y51" s="428"/>
      <c r="Z51" s="429"/>
      <c r="AA51" s="428"/>
      <c r="AB51" s="429"/>
      <c r="AC51" s="430">
        <f t="shared" si="15"/>
        <v>0</v>
      </c>
      <c r="AD51" s="431"/>
      <c r="AE51" s="51"/>
      <c r="AF51" s="15"/>
      <c r="AG51" s="92"/>
      <c r="AH51" s="51"/>
      <c r="AI51" s="508"/>
      <c r="AJ51" s="509"/>
      <c r="AK51" s="509"/>
      <c r="AL51" s="509"/>
      <c r="AM51" s="509"/>
      <c r="AN51" s="510"/>
      <c r="AO51" s="501"/>
      <c r="AP51" s="502"/>
      <c r="AQ51" s="501"/>
      <c r="AR51" s="502"/>
      <c r="AS51" s="501"/>
      <c r="AT51" s="502"/>
      <c r="AU51" s="415">
        <f t="shared" si="18"/>
        <v>0</v>
      </c>
      <c r="AV51" s="416"/>
      <c r="AW51" s="426">
        <f t="shared" si="19"/>
        <v>0</v>
      </c>
      <c r="AX51" s="427"/>
      <c r="AY51" s="501"/>
      <c r="AZ51" s="502"/>
      <c r="BA51" s="501"/>
      <c r="BB51" s="502"/>
      <c r="BC51" s="501"/>
      <c r="BD51" s="502"/>
      <c r="BE51" s="501"/>
      <c r="BF51" s="502"/>
      <c r="BG51" s="501"/>
      <c r="BH51" s="502"/>
      <c r="BI51" s="430">
        <f t="shared" si="16"/>
        <v>0</v>
      </c>
      <c r="BJ51" s="431"/>
      <c r="BK51" s="51"/>
      <c r="BL51" s="92"/>
    </row>
    <row r="52" spans="1:64" ht="15" hidden="1" customHeight="1" x14ac:dyDescent="0.15">
      <c r="A52" s="15"/>
      <c r="B52" s="51"/>
      <c r="C52" s="437"/>
      <c r="D52" s="438"/>
      <c r="E52" s="438"/>
      <c r="F52" s="438"/>
      <c r="G52" s="438"/>
      <c r="H52" s="439"/>
      <c r="I52" s="428"/>
      <c r="J52" s="429"/>
      <c r="K52" s="428"/>
      <c r="L52" s="429"/>
      <c r="M52" s="433"/>
      <c r="N52" s="434"/>
      <c r="O52" s="430">
        <f t="shared" si="14"/>
        <v>0</v>
      </c>
      <c r="P52" s="431"/>
      <c r="Q52" s="362">
        <f t="shared" si="17"/>
        <v>0</v>
      </c>
      <c r="R52" s="432"/>
      <c r="S52" s="428"/>
      <c r="T52" s="429"/>
      <c r="U52" s="428"/>
      <c r="V52" s="429"/>
      <c r="W52" s="428"/>
      <c r="X52" s="429"/>
      <c r="Y52" s="428"/>
      <c r="Z52" s="429"/>
      <c r="AA52" s="428"/>
      <c r="AB52" s="429"/>
      <c r="AC52" s="430">
        <f t="shared" si="15"/>
        <v>0</v>
      </c>
      <c r="AD52" s="431"/>
      <c r="AE52" s="51"/>
      <c r="AF52" s="15"/>
      <c r="AG52" s="92"/>
      <c r="AH52" s="51"/>
      <c r="AI52" s="508"/>
      <c r="AJ52" s="509"/>
      <c r="AK52" s="509"/>
      <c r="AL52" s="509"/>
      <c r="AM52" s="509"/>
      <c r="AN52" s="510"/>
      <c r="AO52" s="501"/>
      <c r="AP52" s="502"/>
      <c r="AQ52" s="501"/>
      <c r="AR52" s="502"/>
      <c r="AS52" s="501"/>
      <c r="AT52" s="502"/>
      <c r="AU52" s="415">
        <f t="shared" si="18"/>
        <v>0</v>
      </c>
      <c r="AV52" s="416"/>
      <c r="AW52" s="426">
        <f t="shared" si="19"/>
        <v>0</v>
      </c>
      <c r="AX52" s="427"/>
      <c r="AY52" s="501"/>
      <c r="AZ52" s="502"/>
      <c r="BA52" s="501"/>
      <c r="BB52" s="502"/>
      <c r="BC52" s="501"/>
      <c r="BD52" s="502"/>
      <c r="BE52" s="501"/>
      <c r="BF52" s="502"/>
      <c r="BG52" s="501"/>
      <c r="BH52" s="502"/>
      <c r="BI52" s="430">
        <f t="shared" si="16"/>
        <v>0</v>
      </c>
      <c r="BJ52" s="431"/>
      <c r="BK52" s="51"/>
      <c r="BL52" s="92"/>
    </row>
    <row r="53" spans="1:64" ht="15" hidden="1" customHeight="1" x14ac:dyDescent="0.15">
      <c r="A53" s="15"/>
      <c r="B53" s="51"/>
      <c r="C53" s="437"/>
      <c r="D53" s="438"/>
      <c r="E53" s="438"/>
      <c r="F53" s="438"/>
      <c r="G53" s="438"/>
      <c r="H53" s="439"/>
      <c r="I53" s="428"/>
      <c r="J53" s="429"/>
      <c r="K53" s="428"/>
      <c r="L53" s="429"/>
      <c r="M53" s="433"/>
      <c r="N53" s="434"/>
      <c r="O53" s="430">
        <f t="shared" si="14"/>
        <v>0</v>
      </c>
      <c r="P53" s="431"/>
      <c r="Q53" s="362">
        <f t="shared" si="17"/>
        <v>0</v>
      </c>
      <c r="R53" s="432"/>
      <c r="S53" s="428"/>
      <c r="T53" s="429"/>
      <c r="U53" s="428"/>
      <c r="V53" s="429"/>
      <c r="W53" s="428"/>
      <c r="X53" s="429"/>
      <c r="Y53" s="428"/>
      <c r="Z53" s="429"/>
      <c r="AA53" s="428"/>
      <c r="AB53" s="429"/>
      <c r="AC53" s="430">
        <f t="shared" si="15"/>
        <v>0</v>
      </c>
      <c r="AD53" s="431"/>
      <c r="AE53" s="51"/>
      <c r="AF53" s="15"/>
      <c r="AG53" s="92"/>
      <c r="AH53" s="51"/>
      <c r="AI53" s="508"/>
      <c r="AJ53" s="509"/>
      <c r="AK53" s="509"/>
      <c r="AL53" s="509"/>
      <c r="AM53" s="509"/>
      <c r="AN53" s="510"/>
      <c r="AO53" s="501"/>
      <c r="AP53" s="502"/>
      <c r="AQ53" s="501"/>
      <c r="AR53" s="502"/>
      <c r="AS53" s="501"/>
      <c r="AT53" s="502"/>
      <c r="AU53" s="415">
        <f t="shared" si="18"/>
        <v>0</v>
      </c>
      <c r="AV53" s="416"/>
      <c r="AW53" s="426">
        <f t="shared" si="19"/>
        <v>0</v>
      </c>
      <c r="AX53" s="427"/>
      <c r="AY53" s="501"/>
      <c r="AZ53" s="502"/>
      <c r="BA53" s="501"/>
      <c r="BB53" s="502"/>
      <c r="BC53" s="501"/>
      <c r="BD53" s="502"/>
      <c r="BE53" s="501"/>
      <c r="BF53" s="502"/>
      <c r="BG53" s="501"/>
      <c r="BH53" s="502"/>
      <c r="BI53" s="430">
        <f t="shared" si="16"/>
        <v>0</v>
      </c>
      <c r="BJ53" s="431"/>
      <c r="BK53" s="51"/>
      <c r="BL53" s="92"/>
    </row>
    <row r="54" spans="1:64" ht="15" hidden="1" customHeight="1" x14ac:dyDescent="0.15">
      <c r="A54" s="15"/>
      <c r="B54" s="51"/>
      <c r="C54" s="437"/>
      <c r="D54" s="438"/>
      <c r="E54" s="438"/>
      <c r="F54" s="438"/>
      <c r="G54" s="438"/>
      <c r="H54" s="439"/>
      <c r="I54" s="428"/>
      <c r="J54" s="429"/>
      <c r="K54" s="428"/>
      <c r="L54" s="429"/>
      <c r="M54" s="433"/>
      <c r="N54" s="434"/>
      <c r="O54" s="430">
        <f t="shared" si="14"/>
        <v>0</v>
      </c>
      <c r="P54" s="431"/>
      <c r="Q54" s="362">
        <f t="shared" si="17"/>
        <v>0</v>
      </c>
      <c r="R54" s="432"/>
      <c r="S54" s="428"/>
      <c r="T54" s="429"/>
      <c r="U54" s="428"/>
      <c r="V54" s="429"/>
      <c r="W54" s="428"/>
      <c r="X54" s="429"/>
      <c r="Y54" s="428"/>
      <c r="Z54" s="429"/>
      <c r="AA54" s="428"/>
      <c r="AB54" s="429"/>
      <c r="AC54" s="430">
        <f t="shared" si="15"/>
        <v>0</v>
      </c>
      <c r="AD54" s="431"/>
      <c r="AE54" s="51"/>
      <c r="AF54" s="15"/>
      <c r="AG54" s="92"/>
      <c r="AH54" s="51"/>
      <c r="AI54" s="508"/>
      <c r="AJ54" s="509"/>
      <c r="AK54" s="509"/>
      <c r="AL54" s="509"/>
      <c r="AM54" s="509"/>
      <c r="AN54" s="510"/>
      <c r="AO54" s="501"/>
      <c r="AP54" s="502"/>
      <c r="AQ54" s="501"/>
      <c r="AR54" s="502"/>
      <c r="AS54" s="501"/>
      <c r="AT54" s="502"/>
      <c r="AU54" s="415">
        <f t="shared" si="18"/>
        <v>0</v>
      </c>
      <c r="AV54" s="416"/>
      <c r="AW54" s="426">
        <f t="shared" si="19"/>
        <v>0</v>
      </c>
      <c r="AX54" s="427"/>
      <c r="AY54" s="501"/>
      <c r="AZ54" s="502"/>
      <c r="BA54" s="501"/>
      <c r="BB54" s="502"/>
      <c r="BC54" s="501"/>
      <c r="BD54" s="502"/>
      <c r="BE54" s="501"/>
      <c r="BF54" s="502"/>
      <c r="BG54" s="501"/>
      <c r="BH54" s="502"/>
      <c r="BI54" s="430">
        <f t="shared" si="16"/>
        <v>0</v>
      </c>
      <c r="BJ54" s="431"/>
      <c r="BK54" s="51"/>
      <c r="BL54" s="92"/>
    </row>
    <row r="55" spans="1:64" ht="15" hidden="1" customHeight="1" x14ac:dyDescent="0.15">
      <c r="A55" s="15"/>
      <c r="B55" s="51"/>
      <c r="C55" s="437"/>
      <c r="D55" s="438"/>
      <c r="E55" s="438"/>
      <c r="F55" s="438"/>
      <c r="G55" s="438"/>
      <c r="H55" s="439"/>
      <c r="I55" s="428"/>
      <c r="J55" s="429"/>
      <c r="K55" s="428"/>
      <c r="L55" s="429"/>
      <c r="M55" s="433"/>
      <c r="N55" s="434"/>
      <c r="O55" s="430">
        <f t="shared" si="14"/>
        <v>0</v>
      </c>
      <c r="P55" s="431"/>
      <c r="Q55" s="362">
        <f t="shared" si="17"/>
        <v>0</v>
      </c>
      <c r="R55" s="432"/>
      <c r="S55" s="428"/>
      <c r="T55" s="429"/>
      <c r="U55" s="428"/>
      <c r="V55" s="429"/>
      <c r="W55" s="428"/>
      <c r="X55" s="429"/>
      <c r="Y55" s="428"/>
      <c r="Z55" s="429"/>
      <c r="AA55" s="428"/>
      <c r="AB55" s="429"/>
      <c r="AC55" s="430">
        <f t="shared" si="15"/>
        <v>0</v>
      </c>
      <c r="AD55" s="431"/>
      <c r="AE55" s="51"/>
      <c r="AF55" s="15"/>
      <c r="AG55" s="92"/>
      <c r="AH55" s="51"/>
      <c r="AI55" s="508"/>
      <c r="AJ55" s="509"/>
      <c r="AK55" s="509"/>
      <c r="AL55" s="509"/>
      <c r="AM55" s="509"/>
      <c r="AN55" s="510"/>
      <c r="AO55" s="501"/>
      <c r="AP55" s="502"/>
      <c r="AQ55" s="501"/>
      <c r="AR55" s="502"/>
      <c r="AS55" s="501"/>
      <c r="AT55" s="502"/>
      <c r="AU55" s="415">
        <f t="shared" si="18"/>
        <v>0</v>
      </c>
      <c r="AV55" s="416"/>
      <c r="AW55" s="426">
        <f t="shared" si="19"/>
        <v>0</v>
      </c>
      <c r="AX55" s="427"/>
      <c r="AY55" s="501"/>
      <c r="AZ55" s="502"/>
      <c r="BA55" s="501"/>
      <c r="BB55" s="502"/>
      <c r="BC55" s="501"/>
      <c r="BD55" s="502"/>
      <c r="BE55" s="501"/>
      <c r="BF55" s="502"/>
      <c r="BG55" s="501"/>
      <c r="BH55" s="502"/>
      <c r="BI55" s="430">
        <f t="shared" si="16"/>
        <v>0</v>
      </c>
      <c r="BJ55" s="431"/>
      <c r="BK55" s="51"/>
      <c r="BL55" s="92"/>
    </row>
    <row r="56" spans="1:64" ht="15" hidden="1" customHeight="1" x14ac:dyDescent="0.15">
      <c r="A56" s="15"/>
      <c r="B56" s="51"/>
      <c r="C56" s="437"/>
      <c r="D56" s="438"/>
      <c r="E56" s="438"/>
      <c r="F56" s="438"/>
      <c r="G56" s="438"/>
      <c r="H56" s="439"/>
      <c r="I56" s="428"/>
      <c r="J56" s="429"/>
      <c r="K56" s="428"/>
      <c r="L56" s="429"/>
      <c r="M56" s="433"/>
      <c r="N56" s="434"/>
      <c r="O56" s="430">
        <f t="shared" si="14"/>
        <v>0</v>
      </c>
      <c r="P56" s="431"/>
      <c r="Q56" s="362">
        <f t="shared" si="17"/>
        <v>0</v>
      </c>
      <c r="R56" s="432"/>
      <c r="S56" s="428"/>
      <c r="T56" s="429"/>
      <c r="U56" s="428"/>
      <c r="V56" s="429"/>
      <c r="W56" s="428"/>
      <c r="X56" s="429"/>
      <c r="Y56" s="428"/>
      <c r="Z56" s="429"/>
      <c r="AA56" s="428"/>
      <c r="AB56" s="429"/>
      <c r="AC56" s="430">
        <f t="shared" si="15"/>
        <v>0</v>
      </c>
      <c r="AD56" s="431"/>
      <c r="AE56" s="51"/>
      <c r="AF56" s="15"/>
      <c r="AG56" s="92"/>
      <c r="AH56" s="51"/>
      <c r="AI56" s="508"/>
      <c r="AJ56" s="509"/>
      <c r="AK56" s="509"/>
      <c r="AL56" s="509"/>
      <c r="AM56" s="509"/>
      <c r="AN56" s="510"/>
      <c r="AO56" s="501"/>
      <c r="AP56" s="502"/>
      <c r="AQ56" s="501"/>
      <c r="AR56" s="502"/>
      <c r="AS56" s="501"/>
      <c r="AT56" s="502"/>
      <c r="AU56" s="415">
        <f t="shared" si="18"/>
        <v>0</v>
      </c>
      <c r="AV56" s="416"/>
      <c r="AW56" s="426">
        <f t="shared" si="19"/>
        <v>0</v>
      </c>
      <c r="AX56" s="427"/>
      <c r="AY56" s="501"/>
      <c r="AZ56" s="502"/>
      <c r="BA56" s="501"/>
      <c r="BB56" s="502"/>
      <c r="BC56" s="501"/>
      <c r="BD56" s="502"/>
      <c r="BE56" s="501"/>
      <c r="BF56" s="502"/>
      <c r="BG56" s="501"/>
      <c r="BH56" s="502"/>
      <c r="BI56" s="430">
        <f t="shared" si="16"/>
        <v>0</v>
      </c>
      <c r="BJ56" s="431"/>
      <c r="BK56" s="51"/>
      <c r="BL56" s="92"/>
    </row>
    <row r="57" spans="1:64" ht="15" hidden="1" customHeight="1" x14ac:dyDescent="0.15">
      <c r="A57" s="15"/>
      <c r="B57" s="51"/>
      <c r="C57" s="437"/>
      <c r="D57" s="438"/>
      <c r="E57" s="438"/>
      <c r="F57" s="438"/>
      <c r="G57" s="438"/>
      <c r="H57" s="439"/>
      <c r="I57" s="428"/>
      <c r="J57" s="429"/>
      <c r="K57" s="428"/>
      <c r="L57" s="429"/>
      <c r="M57" s="433"/>
      <c r="N57" s="434"/>
      <c r="O57" s="430">
        <f t="shared" si="14"/>
        <v>0</v>
      </c>
      <c r="P57" s="431"/>
      <c r="Q57" s="362">
        <f t="shared" si="17"/>
        <v>0</v>
      </c>
      <c r="R57" s="432"/>
      <c r="S57" s="428"/>
      <c r="T57" s="429"/>
      <c r="U57" s="428"/>
      <c r="V57" s="429"/>
      <c r="W57" s="428"/>
      <c r="X57" s="429"/>
      <c r="Y57" s="428"/>
      <c r="Z57" s="429"/>
      <c r="AA57" s="428"/>
      <c r="AB57" s="429"/>
      <c r="AC57" s="430">
        <f t="shared" si="15"/>
        <v>0</v>
      </c>
      <c r="AD57" s="431"/>
      <c r="AE57" s="51"/>
      <c r="AF57" s="15"/>
      <c r="AG57" s="92"/>
      <c r="AH57" s="51"/>
      <c r="AI57" s="508"/>
      <c r="AJ57" s="509"/>
      <c r="AK57" s="509"/>
      <c r="AL57" s="509"/>
      <c r="AM57" s="509"/>
      <c r="AN57" s="510"/>
      <c r="AO57" s="501"/>
      <c r="AP57" s="502"/>
      <c r="AQ57" s="501"/>
      <c r="AR57" s="502"/>
      <c r="AS57" s="501"/>
      <c r="AT57" s="502"/>
      <c r="AU57" s="415">
        <f t="shared" si="18"/>
        <v>0</v>
      </c>
      <c r="AV57" s="416"/>
      <c r="AW57" s="426">
        <f t="shared" si="19"/>
        <v>0</v>
      </c>
      <c r="AX57" s="427"/>
      <c r="AY57" s="501"/>
      <c r="AZ57" s="502"/>
      <c r="BA57" s="501"/>
      <c r="BB57" s="502"/>
      <c r="BC57" s="501"/>
      <c r="BD57" s="502"/>
      <c r="BE57" s="501"/>
      <c r="BF57" s="502"/>
      <c r="BG57" s="501"/>
      <c r="BH57" s="502"/>
      <c r="BI57" s="430">
        <f t="shared" si="16"/>
        <v>0</v>
      </c>
      <c r="BJ57" s="431"/>
      <c r="BK57" s="51"/>
      <c r="BL57" s="92"/>
    </row>
    <row r="58" spans="1:64" ht="15" hidden="1" customHeight="1" x14ac:dyDescent="0.15">
      <c r="A58" s="15"/>
      <c r="B58" s="51"/>
      <c r="C58" s="437"/>
      <c r="D58" s="438"/>
      <c r="E58" s="438"/>
      <c r="F58" s="438"/>
      <c r="G58" s="438"/>
      <c r="H58" s="439"/>
      <c r="I58" s="428"/>
      <c r="J58" s="429"/>
      <c r="K58" s="428"/>
      <c r="L58" s="429"/>
      <c r="M58" s="433"/>
      <c r="N58" s="434"/>
      <c r="O58" s="430">
        <f t="shared" si="14"/>
        <v>0</v>
      </c>
      <c r="P58" s="431"/>
      <c r="Q58" s="362">
        <f t="shared" si="17"/>
        <v>0</v>
      </c>
      <c r="R58" s="432"/>
      <c r="S58" s="428"/>
      <c r="T58" s="429"/>
      <c r="U58" s="428"/>
      <c r="V58" s="429"/>
      <c r="W58" s="428"/>
      <c r="X58" s="429"/>
      <c r="Y58" s="428"/>
      <c r="Z58" s="429"/>
      <c r="AA58" s="428"/>
      <c r="AB58" s="429"/>
      <c r="AC58" s="430">
        <f t="shared" si="15"/>
        <v>0</v>
      </c>
      <c r="AD58" s="431"/>
      <c r="AE58" s="51"/>
      <c r="AF58" s="15"/>
      <c r="AG58" s="92"/>
      <c r="AH58" s="51"/>
      <c r="AI58" s="508"/>
      <c r="AJ58" s="509"/>
      <c r="AK58" s="509"/>
      <c r="AL58" s="509"/>
      <c r="AM58" s="509"/>
      <c r="AN58" s="510"/>
      <c r="AO58" s="501"/>
      <c r="AP58" s="502"/>
      <c r="AQ58" s="501"/>
      <c r="AR58" s="502"/>
      <c r="AS58" s="501"/>
      <c r="AT58" s="502"/>
      <c r="AU58" s="415">
        <f t="shared" si="18"/>
        <v>0</v>
      </c>
      <c r="AV58" s="416"/>
      <c r="AW58" s="426">
        <f t="shared" si="19"/>
        <v>0</v>
      </c>
      <c r="AX58" s="427"/>
      <c r="AY58" s="501"/>
      <c r="AZ58" s="502"/>
      <c r="BA58" s="501"/>
      <c r="BB58" s="502"/>
      <c r="BC58" s="501"/>
      <c r="BD58" s="502"/>
      <c r="BE58" s="501"/>
      <c r="BF58" s="502"/>
      <c r="BG58" s="501"/>
      <c r="BH58" s="502"/>
      <c r="BI58" s="430">
        <f t="shared" si="16"/>
        <v>0</v>
      </c>
      <c r="BJ58" s="431"/>
      <c r="BK58" s="51"/>
      <c r="BL58" s="92"/>
    </row>
    <row r="59" spans="1:64" ht="15" hidden="1" customHeight="1" x14ac:dyDescent="0.15">
      <c r="A59" s="15"/>
      <c r="B59" s="51"/>
      <c r="C59" s="437"/>
      <c r="D59" s="438"/>
      <c r="E59" s="438"/>
      <c r="F59" s="438"/>
      <c r="G59" s="438"/>
      <c r="H59" s="439"/>
      <c r="I59" s="428"/>
      <c r="J59" s="429"/>
      <c r="K59" s="428"/>
      <c r="L59" s="429"/>
      <c r="M59" s="433"/>
      <c r="N59" s="434"/>
      <c r="O59" s="430">
        <f t="shared" si="14"/>
        <v>0</v>
      </c>
      <c r="P59" s="431"/>
      <c r="Q59" s="362">
        <f t="shared" si="17"/>
        <v>0</v>
      </c>
      <c r="R59" s="432"/>
      <c r="S59" s="428"/>
      <c r="T59" s="429"/>
      <c r="U59" s="428"/>
      <c r="V59" s="429"/>
      <c r="W59" s="428"/>
      <c r="X59" s="429"/>
      <c r="Y59" s="428"/>
      <c r="Z59" s="429"/>
      <c r="AA59" s="428"/>
      <c r="AB59" s="429"/>
      <c r="AC59" s="430">
        <f t="shared" si="15"/>
        <v>0</v>
      </c>
      <c r="AD59" s="431"/>
      <c r="AE59" s="51"/>
      <c r="AF59" s="15"/>
      <c r="AG59" s="92"/>
      <c r="AH59" s="51"/>
      <c r="AI59" s="508"/>
      <c r="AJ59" s="509"/>
      <c r="AK59" s="509"/>
      <c r="AL59" s="509"/>
      <c r="AM59" s="509"/>
      <c r="AN59" s="510"/>
      <c r="AO59" s="501"/>
      <c r="AP59" s="502"/>
      <c r="AQ59" s="501"/>
      <c r="AR59" s="502"/>
      <c r="AS59" s="501"/>
      <c r="AT59" s="502"/>
      <c r="AU59" s="415">
        <f t="shared" si="18"/>
        <v>0</v>
      </c>
      <c r="AV59" s="416"/>
      <c r="AW59" s="426">
        <f t="shared" si="19"/>
        <v>0</v>
      </c>
      <c r="AX59" s="427"/>
      <c r="AY59" s="501"/>
      <c r="AZ59" s="502"/>
      <c r="BA59" s="501"/>
      <c r="BB59" s="502"/>
      <c r="BC59" s="501"/>
      <c r="BD59" s="502"/>
      <c r="BE59" s="501"/>
      <c r="BF59" s="502"/>
      <c r="BG59" s="501"/>
      <c r="BH59" s="502"/>
      <c r="BI59" s="430">
        <f t="shared" si="16"/>
        <v>0</v>
      </c>
      <c r="BJ59" s="431"/>
      <c r="BK59" s="51"/>
      <c r="BL59" s="92"/>
    </row>
    <row r="60" spans="1:64" ht="15" hidden="1" customHeight="1" x14ac:dyDescent="0.15">
      <c r="A60" s="15"/>
      <c r="B60" s="51"/>
      <c r="C60" s="437"/>
      <c r="D60" s="438"/>
      <c r="E60" s="438"/>
      <c r="F60" s="438"/>
      <c r="G60" s="438"/>
      <c r="H60" s="439"/>
      <c r="I60" s="428"/>
      <c r="J60" s="429"/>
      <c r="K60" s="428"/>
      <c r="L60" s="429"/>
      <c r="M60" s="433"/>
      <c r="N60" s="434"/>
      <c r="O60" s="430">
        <f t="shared" si="14"/>
        <v>0</v>
      </c>
      <c r="P60" s="431"/>
      <c r="Q60" s="362">
        <f t="shared" si="17"/>
        <v>0</v>
      </c>
      <c r="R60" s="432"/>
      <c r="S60" s="428"/>
      <c r="T60" s="429"/>
      <c r="U60" s="428"/>
      <c r="V60" s="429"/>
      <c r="W60" s="428"/>
      <c r="X60" s="429"/>
      <c r="Y60" s="428"/>
      <c r="Z60" s="429"/>
      <c r="AA60" s="428"/>
      <c r="AB60" s="429"/>
      <c r="AC60" s="430">
        <f t="shared" si="15"/>
        <v>0</v>
      </c>
      <c r="AD60" s="431"/>
      <c r="AE60" s="51"/>
      <c r="AF60" s="15"/>
      <c r="AG60" s="92"/>
      <c r="AH60" s="51"/>
      <c r="AI60" s="508"/>
      <c r="AJ60" s="509"/>
      <c r="AK60" s="509"/>
      <c r="AL60" s="509"/>
      <c r="AM60" s="509"/>
      <c r="AN60" s="510"/>
      <c r="AO60" s="501"/>
      <c r="AP60" s="502"/>
      <c r="AQ60" s="501"/>
      <c r="AR60" s="502"/>
      <c r="AS60" s="501"/>
      <c r="AT60" s="502"/>
      <c r="AU60" s="415">
        <f t="shared" si="18"/>
        <v>0</v>
      </c>
      <c r="AV60" s="416"/>
      <c r="AW60" s="426">
        <f t="shared" si="19"/>
        <v>0</v>
      </c>
      <c r="AX60" s="427"/>
      <c r="AY60" s="501"/>
      <c r="AZ60" s="502"/>
      <c r="BA60" s="501"/>
      <c r="BB60" s="502"/>
      <c r="BC60" s="501"/>
      <c r="BD60" s="502"/>
      <c r="BE60" s="501"/>
      <c r="BF60" s="502"/>
      <c r="BG60" s="501"/>
      <c r="BH60" s="502"/>
      <c r="BI60" s="430">
        <f t="shared" si="16"/>
        <v>0</v>
      </c>
      <c r="BJ60" s="431"/>
      <c r="BK60" s="51"/>
      <c r="BL60" s="92"/>
    </row>
    <row r="61" spans="1:64" ht="15" hidden="1" customHeight="1" x14ac:dyDescent="0.15">
      <c r="A61" s="15"/>
      <c r="B61" s="51"/>
      <c r="C61" s="437"/>
      <c r="D61" s="438"/>
      <c r="E61" s="438"/>
      <c r="F61" s="438"/>
      <c r="G61" s="438"/>
      <c r="H61" s="439"/>
      <c r="I61" s="428"/>
      <c r="J61" s="429"/>
      <c r="K61" s="428"/>
      <c r="L61" s="429"/>
      <c r="M61" s="433"/>
      <c r="N61" s="434"/>
      <c r="O61" s="430">
        <f t="shared" si="14"/>
        <v>0</v>
      </c>
      <c r="P61" s="431"/>
      <c r="Q61" s="362">
        <f t="shared" si="17"/>
        <v>0</v>
      </c>
      <c r="R61" s="432"/>
      <c r="S61" s="428"/>
      <c r="T61" s="429"/>
      <c r="U61" s="428"/>
      <c r="V61" s="429"/>
      <c r="W61" s="428"/>
      <c r="X61" s="429"/>
      <c r="Y61" s="428"/>
      <c r="Z61" s="429"/>
      <c r="AA61" s="428"/>
      <c r="AB61" s="429"/>
      <c r="AC61" s="430">
        <f t="shared" si="15"/>
        <v>0</v>
      </c>
      <c r="AD61" s="431"/>
      <c r="AE61" s="51"/>
      <c r="AF61" s="15"/>
      <c r="AG61" s="92"/>
      <c r="AH61" s="51"/>
      <c r="AI61" s="508"/>
      <c r="AJ61" s="509"/>
      <c r="AK61" s="509"/>
      <c r="AL61" s="509"/>
      <c r="AM61" s="509"/>
      <c r="AN61" s="510"/>
      <c r="AO61" s="501"/>
      <c r="AP61" s="502"/>
      <c r="AQ61" s="501"/>
      <c r="AR61" s="502"/>
      <c r="AS61" s="501"/>
      <c r="AT61" s="502"/>
      <c r="AU61" s="415">
        <f t="shared" si="18"/>
        <v>0</v>
      </c>
      <c r="AV61" s="416"/>
      <c r="AW61" s="426">
        <f t="shared" si="19"/>
        <v>0</v>
      </c>
      <c r="AX61" s="427"/>
      <c r="AY61" s="501"/>
      <c r="AZ61" s="502"/>
      <c r="BA61" s="501"/>
      <c r="BB61" s="502"/>
      <c r="BC61" s="501"/>
      <c r="BD61" s="502"/>
      <c r="BE61" s="501"/>
      <c r="BF61" s="502"/>
      <c r="BG61" s="501"/>
      <c r="BH61" s="502"/>
      <c r="BI61" s="430">
        <f t="shared" si="16"/>
        <v>0</v>
      </c>
      <c r="BJ61" s="431"/>
      <c r="BK61" s="51"/>
      <c r="BL61" s="92"/>
    </row>
    <row r="62" spans="1:64" ht="15" hidden="1" customHeight="1" x14ac:dyDescent="0.15">
      <c r="A62" s="15"/>
      <c r="B62" s="51"/>
      <c r="C62" s="437"/>
      <c r="D62" s="438"/>
      <c r="E62" s="438"/>
      <c r="F62" s="438"/>
      <c r="G62" s="438"/>
      <c r="H62" s="439"/>
      <c r="I62" s="428"/>
      <c r="J62" s="429"/>
      <c r="K62" s="428"/>
      <c r="L62" s="429"/>
      <c r="M62" s="433"/>
      <c r="N62" s="434"/>
      <c r="O62" s="430">
        <f t="shared" si="14"/>
        <v>0</v>
      </c>
      <c r="P62" s="431"/>
      <c r="Q62" s="362">
        <f t="shared" si="17"/>
        <v>0</v>
      </c>
      <c r="R62" s="432"/>
      <c r="S62" s="428"/>
      <c r="T62" s="429"/>
      <c r="U62" s="428"/>
      <c r="V62" s="429"/>
      <c r="W62" s="428"/>
      <c r="X62" s="429"/>
      <c r="Y62" s="428"/>
      <c r="Z62" s="429"/>
      <c r="AA62" s="428"/>
      <c r="AB62" s="429"/>
      <c r="AC62" s="430">
        <f t="shared" si="15"/>
        <v>0</v>
      </c>
      <c r="AD62" s="431"/>
      <c r="AE62" s="51"/>
      <c r="AF62" s="15"/>
      <c r="AG62" s="92"/>
      <c r="AH62" s="51"/>
      <c r="AI62" s="508"/>
      <c r="AJ62" s="509"/>
      <c r="AK62" s="509"/>
      <c r="AL62" s="509"/>
      <c r="AM62" s="509"/>
      <c r="AN62" s="510"/>
      <c r="AO62" s="501"/>
      <c r="AP62" s="502"/>
      <c r="AQ62" s="501"/>
      <c r="AR62" s="502"/>
      <c r="AS62" s="501"/>
      <c r="AT62" s="502"/>
      <c r="AU62" s="415">
        <f t="shared" si="18"/>
        <v>0</v>
      </c>
      <c r="AV62" s="416"/>
      <c r="AW62" s="426">
        <f t="shared" si="19"/>
        <v>0</v>
      </c>
      <c r="AX62" s="427"/>
      <c r="AY62" s="501"/>
      <c r="AZ62" s="502"/>
      <c r="BA62" s="501"/>
      <c r="BB62" s="502"/>
      <c r="BC62" s="501"/>
      <c r="BD62" s="502"/>
      <c r="BE62" s="501"/>
      <c r="BF62" s="502"/>
      <c r="BG62" s="501"/>
      <c r="BH62" s="502"/>
      <c r="BI62" s="430">
        <f t="shared" si="16"/>
        <v>0</v>
      </c>
      <c r="BJ62" s="431"/>
      <c r="BK62" s="51"/>
      <c r="BL62" s="92"/>
    </row>
    <row r="63" spans="1:64" ht="15" hidden="1" customHeight="1" x14ac:dyDescent="0.15">
      <c r="A63" s="15"/>
      <c r="B63" s="51"/>
      <c r="C63" s="437"/>
      <c r="D63" s="438"/>
      <c r="E63" s="438"/>
      <c r="F63" s="438"/>
      <c r="G63" s="438"/>
      <c r="H63" s="439"/>
      <c r="I63" s="428"/>
      <c r="J63" s="429"/>
      <c r="K63" s="428"/>
      <c r="L63" s="429"/>
      <c r="M63" s="433"/>
      <c r="N63" s="434"/>
      <c r="O63" s="430">
        <f t="shared" si="14"/>
        <v>0</v>
      </c>
      <c r="P63" s="431"/>
      <c r="Q63" s="362">
        <f t="shared" si="17"/>
        <v>0</v>
      </c>
      <c r="R63" s="432"/>
      <c r="S63" s="428"/>
      <c r="T63" s="429"/>
      <c r="U63" s="428"/>
      <c r="V63" s="429"/>
      <c r="W63" s="428"/>
      <c r="X63" s="429"/>
      <c r="Y63" s="428"/>
      <c r="Z63" s="429"/>
      <c r="AA63" s="428"/>
      <c r="AB63" s="429"/>
      <c r="AC63" s="430">
        <f t="shared" si="15"/>
        <v>0</v>
      </c>
      <c r="AD63" s="431"/>
      <c r="AE63" s="51"/>
      <c r="AF63" s="15"/>
      <c r="AG63" s="92"/>
      <c r="AH63" s="51"/>
      <c r="AI63" s="508"/>
      <c r="AJ63" s="509"/>
      <c r="AK63" s="509"/>
      <c r="AL63" s="509"/>
      <c r="AM63" s="509"/>
      <c r="AN63" s="510"/>
      <c r="AO63" s="501"/>
      <c r="AP63" s="502"/>
      <c r="AQ63" s="501"/>
      <c r="AR63" s="502"/>
      <c r="AS63" s="501"/>
      <c r="AT63" s="502"/>
      <c r="AU63" s="415">
        <f t="shared" si="18"/>
        <v>0</v>
      </c>
      <c r="AV63" s="416"/>
      <c r="AW63" s="426">
        <f t="shared" si="19"/>
        <v>0</v>
      </c>
      <c r="AX63" s="427"/>
      <c r="AY63" s="501"/>
      <c r="AZ63" s="502"/>
      <c r="BA63" s="501"/>
      <c r="BB63" s="502"/>
      <c r="BC63" s="501"/>
      <c r="BD63" s="502"/>
      <c r="BE63" s="501"/>
      <c r="BF63" s="502"/>
      <c r="BG63" s="501"/>
      <c r="BH63" s="502"/>
      <c r="BI63" s="430">
        <f t="shared" si="16"/>
        <v>0</v>
      </c>
      <c r="BJ63" s="431"/>
      <c r="BK63" s="51"/>
      <c r="BL63" s="92"/>
    </row>
    <row r="64" spans="1:64" ht="15" customHeight="1" x14ac:dyDescent="0.15">
      <c r="A64" s="15"/>
      <c r="B64" s="51"/>
      <c r="C64" s="119"/>
      <c r="D64" s="119"/>
      <c r="E64" s="119"/>
      <c r="F64" s="119"/>
      <c r="G64" s="119"/>
      <c r="H64" s="119"/>
      <c r="I64" s="122"/>
      <c r="J64" s="122"/>
      <c r="K64" s="122"/>
      <c r="L64" s="122"/>
      <c r="M64" s="123"/>
      <c r="N64" s="123"/>
      <c r="O64" s="123"/>
      <c r="P64" s="123"/>
      <c r="Q64" s="123"/>
      <c r="R64" s="123"/>
      <c r="S64" s="123"/>
      <c r="T64" s="123"/>
      <c r="U64" s="123"/>
      <c r="V64" s="123"/>
      <c r="W64" s="123"/>
      <c r="X64" s="123"/>
      <c r="Y64" s="123"/>
      <c r="Z64" s="123"/>
      <c r="AA64" s="123"/>
      <c r="AB64" s="123"/>
      <c r="AC64" s="123"/>
      <c r="AD64" s="123"/>
      <c r="AF64" s="15"/>
      <c r="AG64" s="92"/>
      <c r="AI64" s="119"/>
      <c r="AJ64" s="119"/>
      <c r="AK64" s="119"/>
      <c r="AL64" s="119"/>
      <c r="AM64" s="119"/>
      <c r="AN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L64" s="92"/>
    </row>
    <row r="65" spans="1:64" s="51" customFormat="1" ht="15" customHeight="1" x14ac:dyDescent="0.15">
      <c r="A65" s="110"/>
      <c r="B65" s="15"/>
      <c r="C65" s="15"/>
      <c r="D65" s="15"/>
      <c r="E65" s="15"/>
      <c r="F65" s="15"/>
      <c r="G65" s="15"/>
      <c r="H65" s="15"/>
      <c r="I65" s="15"/>
      <c r="J65" s="15"/>
      <c r="K65" s="15"/>
      <c r="L65" s="15"/>
      <c r="M65" s="15"/>
      <c r="N65" s="124"/>
      <c r="O65" s="15"/>
      <c r="P65" s="15"/>
      <c r="Q65" s="15"/>
      <c r="R65" s="15"/>
      <c r="S65" s="15"/>
      <c r="T65" s="15"/>
      <c r="U65" s="15"/>
      <c r="V65" s="15"/>
      <c r="W65" s="15"/>
      <c r="X65" s="15"/>
      <c r="Y65" s="15"/>
      <c r="Z65" s="15"/>
      <c r="AA65" s="15"/>
      <c r="AB65" s="15"/>
      <c r="AC65" s="15"/>
      <c r="AD65" s="15"/>
      <c r="AE65" s="15"/>
      <c r="AF65" s="15"/>
      <c r="AG65" s="92"/>
      <c r="AH65" s="92"/>
      <c r="AI65" s="92"/>
      <c r="AJ65" s="92"/>
      <c r="AK65" s="92"/>
      <c r="AL65" s="92"/>
      <c r="AM65" s="92"/>
      <c r="AN65" s="92"/>
      <c r="AO65" s="92"/>
      <c r="AP65" s="92"/>
      <c r="AQ65" s="92"/>
      <c r="AR65" s="92"/>
      <c r="AS65" s="92"/>
      <c r="AT65" s="121"/>
      <c r="AU65" s="92"/>
      <c r="AV65" s="92"/>
      <c r="AW65" s="92"/>
      <c r="AX65" s="92"/>
      <c r="AY65" s="92"/>
      <c r="AZ65" s="92"/>
      <c r="BA65" s="92"/>
      <c r="BB65" s="92"/>
      <c r="BC65" s="92"/>
      <c r="BD65" s="92"/>
      <c r="BE65" s="92"/>
      <c r="BF65" s="92"/>
      <c r="BG65" s="92"/>
      <c r="BH65" s="92"/>
      <c r="BI65" s="92"/>
      <c r="BJ65" s="92"/>
      <c r="BK65" s="92"/>
      <c r="BL65" s="92"/>
    </row>
    <row r="66" spans="1:64" s="51" customFormat="1" ht="15" customHeight="1" x14ac:dyDescent="0.15"/>
    <row r="67" spans="1:64" s="51" customFormat="1" ht="15" customHeight="1" x14ac:dyDescent="0.15"/>
    <row r="68" spans="1:64" s="51" customFormat="1" ht="15" customHeight="1" x14ac:dyDescent="0.15"/>
    <row r="69" spans="1:64" s="51" customFormat="1" ht="15" customHeight="1" x14ac:dyDescent="0.15"/>
    <row r="70" spans="1:64" s="51" customFormat="1" ht="15" customHeight="1" x14ac:dyDescent="0.15"/>
    <row r="71" spans="1:64" s="51" customFormat="1" ht="15" customHeight="1" x14ac:dyDescent="0.15"/>
    <row r="72" spans="1:64" s="51" customFormat="1" ht="15" customHeight="1" x14ac:dyDescent="0.15"/>
    <row r="73" spans="1:64" s="51" customFormat="1" ht="15" customHeight="1" x14ac:dyDescent="0.15"/>
    <row r="74" spans="1:64" s="51" customFormat="1" ht="15" customHeight="1" x14ac:dyDescent="0.15"/>
    <row r="75" spans="1:64" s="51" customFormat="1" ht="15" customHeight="1" x14ac:dyDescent="0.15"/>
    <row r="76" spans="1:64" s="51" customFormat="1" ht="15" customHeight="1" x14ac:dyDescent="0.15"/>
    <row r="77" spans="1:64" s="51" customFormat="1" ht="15" customHeight="1" x14ac:dyDescent="0.15"/>
    <row r="78" spans="1:64" s="51" customFormat="1" ht="15" customHeight="1" x14ac:dyDescent="0.15"/>
    <row r="79" spans="1:64" s="51" customFormat="1" ht="15" customHeight="1" x14ac:dyDescent="0.15"/>
    <row r="80" spans="1:64" s="51" customFormat="1" ht="15" customHeight="1" x14ac:dyDescent="0.15"/>
    <row r="81" s="51" customFormat="1" ht="15" customHeight="1" x14ac:dyDescent="0.15"/>
    <row r="82" s="51" customFormat="1" ht="15" customHeight="1" x14ac:dyDescent="0.15"/>
  </sheetData>
  <sheetProtection algorithmName="SHA-512" hashValue="5p4sqUAmpYexWvgu+35nfDNmccgETV5FpItnJy9EFBmzAP2Wj8S690KJq+hZYOvEImeRJkxtQVidj+bcfQVHEw==" saltValue="h5Dc0mng/3nOMIK9D2aLwQ==" spinCount="100000" sheet="1" objects="1" scenarios="1"/>
  <mergeCells count="1213">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O9:AT9"/>
    <mergeCell ref="AU9:AV9"/>
    <mergeCell ref="AY9:BB9"/>
    <mergeCell ref="BC9:BH9"/>
    <mergeCell ref="BI9:BJ9"/>
    <mergeCell ref="C8:H8"/>
    <mergeCell ref="I8:AD8"/>
    <mergeCell ref="AI8:AN8"/>
    <mergeCell ref="AO8:BJ8"/>
    <mergeCell ref="C9:H9"/>
    <mergeCell ref="I9:N9"/>
    <mergeCell ref="O9:P9"/>
    <mergeCell ref="S9:V9"/>
    <mergeCell ref="W9:AB9"/>
    <mergeCell ref="AC9:AD9"/>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s>
  <phoneticPr fontId="1"/>
  <conditionalFormatting sqref="S18:S63 U18:U63 W17:W63 Y17:Y63 AA17:AA63 BE17:BE63 BG17:BG63 BC17:BC63 BA17:BA63 AY17:AY63 I18:I64 K18:K64 M18:M64 C17:C64 AS29:AS64 AQ29:AQ64 AO29:AO64 AI29:AI64">
    <cfRule type="expression" dxfId="99" priority="20">
      <formula>C17&lt;&gt;""</formula>
    </cfRule>
  </conditionalFormatting>
  <conditionalFormatting sqref="V6">
    <cfRule type="expression" dxfId="98" priority="19">
      <formula>V6&lt;&gt;""</formula>
    </cfRule>
  </conditionalFormatting>
  <conditionalFormatting sqref="AS17:AS27 AI26 AO17:AO27 AQ17:AQ27">
    <cfRule type="expression" dxfId="97" priority="17">
      <formula>AI17&lt;&gt;""</formula>
    </cfRule>
  </conditionalFormatting>
  <conditionalFormatting sqref="BB6">
    <cfRule type="expression" dxfId="96" priority="16">
      <formula>BB6&lt;&gt;""</formula>
    </cfRule>
  </conditionalFormatting>
  <conditionalFormatting sqref="AI27">
    <cfRule type="expression" dxfId="95" priority="14">
      <formula>AI27&lt;&gt;""</formula>
    </cfRule>
  </conditionalFormatting>
  <conditionalFormatting sqref="AO28 AQ28 AS28 AI28">
    <cfRule type="expression" dxfId="94" priority="13">
      <formula>AI28&lt;&gt;""</formula>
    </cfRule>
  </conditionalFormatting>
  <conditionalFormatting sqref="M17 I17 K17">
    <cfRule type="expression" dxfId="93" priority="12">
      <formula>I17&lt;&gt;""</formula>
    </cfRule>
  </conditionalFormatting>
  <conditionalFormatting sqref="S17 U17">
    <cfRule type="expression" dxfId="92" priority="11">
      <formula>S17&lt;&gt;""</formula>
    </cfRule>
  </conditionalFormatting>
  <conditionalFormatting sqref="AI15:AI16 AS15:AS16 AQ15:AQ16 AO15:AO16">
    <cfRule type="expression" dxfId="91" priority="9">
      <formula>AI15&lt;&gt;""</formula>
    </cfRule>
  </conditionalFormatting>
  <conditionalFormatting sqref="C16 I15:I16 K15:K16 M15:M16">
    <cfRule type="expression" dxfId="90" priority="10">
      <formula>C15&lt;&gt;""</formula>
    </cfRule>
  </conditionalFormatting>
  <conditionalFormatting sqref="C15">
    <cfRule type="expression" dxfId="89" priority="8">
      <formula>C15&lt;&gt;""</formula>
    </cfRule>
  </conditionalFormatting>
  <conditionalFormatting sqref="AC15:AD63">
    <cfRule type="expression" dxfId="88" priority="7">
      <formula>O15&lt;&gt;AC15</formula>
    </cfRule>
  </conditionalFormatting>
  <conditionalFormatting sqref="BI15:BJ63">
    <cfRule type="expression" dxfId="87" priority="6">
      <formula>AU15&lt;&gt;BI15</formula>
    </cfRule>
  </conditionalFormatting>
  <conditionalFormatting sqref="AA6">
    <cfRule type="expression" dxfId="86" priority="4">
      <formula>AA6&lt;&gt;""</formula>
    </cfRule>
  </conditionalFormatting>
  <conditionalFormatting sqref="BG6">
    <cfRule type="expression" dxfId="85" priority="3">
      <formula>BG6&lt;&gt;""</formula>
    </cfRule>
  </conditionalFormatting>
  <conditionalFormatting sqref="AI17:AI25">
    <cfRule type="expression" dxfId="84" priority="1">
      <formula>AI17&lt;&gt;""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&amp;Lsf04a6&amp;C&amp;P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27</vt:i4>
      </vt:variant>
    </vt:vector>
  </HeadingPairs>
  <TitlesOfParts>
    <vt:vector size="43" baseType="lpstr">
      <vt:lpstr>基本情報</vt:lpstr>
      <vt:lpstr>人件費集計表</vt:lpstr>
      <vt:lpstr>作業記録（作業者A）</vt:lpstr>
      <vt:lpstr>作業記録（作業者B）</vt:lpstr>
      <vt:lpstr>作業記録（作業者C）</vt:lpstr>
      <vt:lpstr>作業記録（作業者D）</vt:lpstr>
      <vt:lpstr>作業記録（作業者E）</vt:lpstr>
      <vt:lpstr>作業記録（作業者F）</vt:lpstr>
      <vt:lpstr>作業記録（作業者G）</vt:lpstr>
      <vt:lpstr>作業記録（作業者H）</vt:lpstr>
      <vt:lpstr>作業記録（作業者I）</vt:lpstr>
      <vt:lpstr>作業記録（作業者J）</vt:lpstr>
      <vt:lpstr>旅費明細一覧</vt:lpstr>
      <vt:lpstr>行程（ルート）図台紙</vt:lpstr>
      <vt:lpstr>領収書台紙</vt:lpstr>
      <vt:lpstr>複数事業所の行程</vt:lpstr>
      <vt:lpstr>基本情報!Print_Area</vt:lpstr>
      <vt:lpstr>'行程（ルート）図台紙'!Print_Area</vt:lpstr>
      <vt:lpstr>'作業記録（作業者A）'!Print_Area</vt:lpstr>
      <vt:lpstr>'作業記録（作業者B）'!Print_Area</vt:lpstr>
      <vt:lpstr>'作業記録（作業者C）'!Print_Area</vt:lpstr>
      <vt:lpstr>'作業記録（作業者D）'!Print_Area</vt:lpstr>
      <vt:lpstr>'作業記録（作業者E）'!Print_Area</vt:lpstr>
      <vt:lpstr>'作業記録（作業者F）'!Print_Area</vt:lpstr>
      <vt:lpstr>'作業記録（作業者G）'!Print_Area</vt:lpstr>
      <vt:lpstr>'作業記録（作業者H）'!Print_Area</vt:lpstr>
      <vt:lpstr>'作業記録（作業者I）'!Print_Area</vt:lpstr>
      <vt:lpstr>'作業記録（作業者J）'!Print_Area</vt:lpstr>
      <vt:lpstr>人件費集計表!Print_Area</vt:lpstr>
      <vt:lpstr>複数事業所の行程!Print_Area</vt:lpstr>
      <vt:lpstr>旅費明細一覧!Print_Area</vt:lpstr>
      <vt:lpstr>領収書台紙!Print_Area</vt:lpstr>
      <vt:lpstr>'作業記録（作業者A）'!Print_Titles</vt:lpstr>
      <vt:lpstr>'作業記録（作業者B）'!Print_Titles</vt:lpstr>
      <vt:lpstr>'作業記録（作業者C）'!Print_Titles</vt:lpstr>
      <vt:lpstr>'作業記録（作業者D）'!Print_Titles</vt:lpstr>
      <vt:lpstr>'作業記録（作業者E）'!Print_Titles</vt:lpstr>
      <vt:lpstr>'作業記録（作業者F）'!Print_Titles</vt:lpstr>
      <vt:lpstr>'作業記録（作業者G）'!Print_Titles</vt:lpstr>
      <vt:lpstr>'作業記録（作業者H）'!Print_Titles</vt:lpstr>
      <vt:lpstr>'作業記録（作業者I）'!Print_Titles</vt:lpstr>
      <vt:lpstr>'作業記録（作業者J）'!Print_Titles</vt:lpstr>
      <vt:lpstr>旅費明細一覧!Print_Titles</vt:lpstr>
    </vt:vector>
  </TitlesOfParts>
  <Company>一般社団法人低炭素エネルギー技術事業組合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平成29年度CO2削減ポテンシャル診断事業　作業日報等</dc:title>
  <dc:creator>LCEP</dc:creator>
  <cp:lastModifiedBy>pc33</cp:lastModifiedBy>
  <cp:lastPrinted>2022-11-28T01:21:12Z</cp:lastPrinted>
  <dcterms:created xsi:type="dcterms:W3CDTF">2016-12-20T05:03:20Z</dcterms:created>
  <dcterms:modified xsi:type="dcterms:W3CDTF">2022-11-28T01:21:26Z</dcterms:modified>
</cp:coreProperties>
</file>